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2.08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утверждение'!$B$14:$I$179</definedName>
    <definedName name="_xlnm.Print_Area" localSheetId="0">'на утверждение'!$A$1:$I$230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7" i="3" l="1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E86" i="3"/>
  <c r="D86" i="3"/>
  <c r="C86" i="3"/>
  <c r="I85" i="3"/>
  <c r="H85" i="3"/>
  <c r="G85" i="3"/>
  <c r="E85" i="3"/>
  <c r="D85" i="3"/>
  <c r="C85" i="3"/>
  <c r="I84" i="3"/>
  <c r="H84" i="3"/>
  <c r="G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<sst xmlns="http://schemas.openxmlformats.org/spreadsheetml/2006/main" count="21" uniqueCount="21">
  <si>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</si>
  <si>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</si>
  <si>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</si>
  <si>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</si>
  <si>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</si>
  <si>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</si>
  <si>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</si>
  <si>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</si>
  <si>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</si>
  <si>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</si>
  <si>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</si>
  <si>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</si>
  <si>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</si>
  <si>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</si>
  <si>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</si>
  <si>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</si>
  <si>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</si>
  <si>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Руководитель</t>
  </si>
  <si>
    <t>Е.М. Тюменцев</t>
  </si>
  <si>
    <t>Врио начальника отдела                                                                Морозов П.В.</t>
  </si>
  <si>
    <t>Дата проведения проверки знаний: 22.08.2024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</si>
</sst>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2.08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МБУ "МФЦ ДОМОДЕДОВО"</v>
          </cell>
          <cell r="G4" t="str">
            <v>Богатырь</v>
          </cell>
          <cell r="H4" t="str">
            <v>Ольга</v>
          </cell>
          <cell r="I4" t="str">
            <v>Владимировна</v>
          </cell>
          <cell r="K4" t="str">
            <v>Главный специалист по охране труда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"ХИМТЕХ-Р"</v>
          </cell>
          <cell r="G5" t="str">
            <v>Мочалов</v>
          </cell>
          <cell r="H5" t="str">
            <v>Дмитрий</v>
          </cell>
          <cell r="I5" t="str">
            <v>Александрович</v>
          </cell>
          <cell r="K5" t="str">
            <v>Мастер по ремонту энергетического оборудования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"А АВТОРУСЬ ПОДОЛЬСК"</v>
          </cell>
          <cell r="G6" t="str">
            <v>Живулин</v>
          </cell>
          <cell r="H6" t="str">
            <v>Евгений</v>
          </cell>
          <cell r="I6" t="str">
            <v>Вячеславович</v>
          </cell>
          <cell r="K6" t="str">
            <v>Мастер цеха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"А АВТОРУСЬ ПОДОЛЬСК"</v>
          </cell>
          <cell r="G7" t="str">
            <v>Квашин</v>
          </cell>
          <cell r="H7" t="str">
            <v>Александр</v>
          </cell>
          <cell r="I7" t="str">
            <v>Сергеевич</v>
          </cell>
          <cell r="K7" t="str">
            <v>Руководитель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"А АВТОРУСЬ ПОДОЛЬСК"</v>
          </cell>
          <cell r="G8" t="str">
            <v>Ковязин</v>
          </cell>
          <cell r="H8" t="str">
            <v>Сергей</v>
          </cell>
          <cell r="I8" t="str">
            <v>Александрович</v>
          </cell>
          <cell r="K8" t="str">
            <v>Мастер цеха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"КОМПАНИЯ ЭЛТЕХСЕРВИС-М"</v>
          </cell>
          <cell r="G9" t="str">
            <v>Карпеев</v>
          </cell>
          <cell r="H9" t="str">
            <v>Максим</v>
          </cell>
          <cell r="I9" t="str">
            <v>Алексеевич</v>
          </cell>
          <cell r="K9" t="str">
            <v>Генеральный директор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"КОМПАНИЯ ЭЛТЕХСЕРВИС-М"</v>
          </cell>
          <cell r="G10" t="str">
            <v>Митин</v>
          </cell>
          <cell r="H10" t="str">
            <v>Алексей</v>
          </cell>
          <cell r="I10" t="str">
            <v>Анатольевич</v>
          </cell>
          <cell r="K10" t="str">
            <v>Главный инженер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"КОМПАНИЯ ЭЛТЕХСЕРВИС-М"</v>
          </cell>
          <cell r="G11" t="str">
            <v>Пенягин</v>
          </cell>
          <cell r="H11" t="str">
            <v>Александр</v>
          </cell>
          <cell r="I11" t="str">
            <v>Григорьевич</v>
          </cell>
          <cell r="K11" t="str">
            <v>Начальник ЭТЛ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"МОК-ПРОИЗВОДСТВО"</v>
          </cell>
          <cell r="G12" t="str">
            <v>Шемелин</v>
          </cell>
          <cell r="H12" t="str">
            <v>Андрей</v>
          </cell>
          <cell r="I12" t="str">
            <v>Юрьевич</v>
          </cell>
          <cell r="K12" t="str">
            <v>Главный инженер по эксплуатации оборудования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"МОК-ПРОИЗВОДСТВО"</v>
          </cell>
          <cell r="G13" t="str">
            <v>Артемьев</v>
          </cell>
          <cell r="H13" t="str">
            <v>Геннадий</v>
          </cell>
          <cell r="I13" t="str">
            <v>Николаевич</v>
          </cell>
          <cell r="K13" t="str">
            <v>Заместитель главного инженера по энергетике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"ПАСТАЛЬЯНО"</v>
          </cell>
          <cell r="G14" t="str">
            <v>Мавренков</v>
          </cell>
          <cell r="H14" t="str">
            <v>Алексей</v>
          </cell>
          <cell r="I14" t="str">
            <v>Владимирович</v>
          </cell>
          <cell r="K14" t="str">
            <v>Инженер АСУ ТП</v>
          </cell>
          <cell r="M14" t="str">
            <v>очередная</v>
          </cell>
          <cell r="N14" t="str">
            <v>оперативно-ремонтный персонал</v>
          </cell>
          <cell r="R14" t="str">
            <v>IV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"ОГК"</v>
          </cell>
          <cell r="G15" t="str">
            <v>Абрамова</v>
          </cell>
          <cell r="H15" t="str">
            <v>Елена</v>
          </cell>
          <cell r="I15" t="str">
            <v>Александровна</v>
          </cell>
          <cell r="K15" t="str">
            <v>Специалист по аудиту производственной безопасности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АО "ПАЛЕ-РОЯЛЬ"</v>
          </cell>
          <cell r="G16" t="str">
            <v>Солдаткин</v>
          </cell>
          <cell r="H16" t="str">
            <v>Владимир</v>
          </cell>
          <cell r="I16" t="str">
            <v>Игоревич</v>
          </cell>
          <cell r="K16" t="str">
            <v>Главный инженер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АО "ПАЛЕ-РОЯЛЬ"</v>
          </cell>
          <cell r="G17" t="str">
            <v>Козлов</v>
          </cell>
          <cell r="H17" t="str">
            <v>Юрий</v>
          </cell>
          <cell r="I17" t="str">
            <v>Викторович</v>
          </cell>
          <cell r="K17" t="str">
            <v>Главный энергетик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АО "ЭКОС-1"</v>
          </cell>
          <cell r="G18" t="str">
            <v>Кудрявцев</v>
          </cell>
          <cell r="H18" t="str">
            <v>Максим</v>
          </cell>
          <cell r="I18" t="str">
            <v>Юрьевич</v>
          </cell>
          <cell r="K18" t="str">
            <v>Заместитель главного энергетика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АО "ЭКОС-1"</v>
          </cell>
          <cell r="G19" t="str">
            <v>Кошелев</v>
          </cell>
          <cell r="H19" t="str">
            <v>Максим</v>
          </cell>
          <cell r="I19" t="str">
            <v>Евгеньевич</v>
          </cell>
          <cell r="K19" t="str">
            <v>Главный механик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"ВОРОТА-СЕРВИС"</v>
          </cell>
          <cell r="G20" t="str">
            <v>Старостин</v>
          </cell>
          <cell r="H20" t="str">
            <v>Александр</v>
          </cell>
          <cell r="I20" t="str">
            <v>Андреевич</v>
          </cell>
          <cell r="K20" t="str">
            <v>Мастер отдела сервиса</v>
          </cell>
          <cell r="M20" t="str">
            <v>очередная</v>
          </cell>
          <cell r="N20" t="str">
            <v>оперативно-ремонтный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"ВОРОТА-СЕРВИС"</v>
          </cell>
          <cell r="G21" t="str">
            <v>Карцев</v>
          </cell>
          <cell r="H21" t="str">
            <v>Андрей</v>
          </cell>
          <cell r="I21" t="str">
            <v>Николаевич</v>
          </cell>
          <cell r="K21" t="str">
            <v>Мастер отдела сервиса</v>
          </cell>
          <cell r="M21" t="str">
            <v>очередная</v>
          </cell>
          <cell r="N21" t="str">
            <v>оперативно-ремонтный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"УВМ-СТАЛЬ"</v>
          </cell>
          <cell r="G22" t="str">
            <v>Орлов</v>
          </cell>
          <cell r="H22" t="str">
            <v>Андрей</v>
          </cell>
          <cell r="I22" t="str">
            <v>Андреевич</v>
          </cell>
          <cell r="K22" t="str">
            <v>Директор обособленного подразделения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"УВМ-СТАЛЬ"</v>
          </cell>
          <cell r="G23" t="str">
            <v>Матвеев</v>
          </cell>
          <cell r="H23" t="str">
            <v>Валерий</v>
          </cell>
          <cell r="I23" t="str">
            <v>Андреевич</v>
          </cell>
          <cell r="K23" t="str">
            <v>Главный инженер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"НПП АСТРОХИМ"</v>
          </cell>
          <cell r="G24" t="str">
            <v>Толстых</v>
          </cell>
          <cell r="H24" t="str">
            <v>Максим</v>
          </cell>
          <cell r="I24" t="str">
            <v>Алексеевич</v>
          </cell>
          <cell r="K24" t="str">
            <v>Механик смены</v>
          </cell>
          <cell r="M24" t="str">
            <v>первичная</v>
          </cell>
          <cell r="N24" t="str">
            <v>ремонтный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"НПП АСТРОХИМ"</v>
          </cell>
          <cell r="G25" t="str">
            <v>Бойков</v>
          </cell>
          <cell r="H25" t="str">
            <v>Даниил</v>
          </cell>
          <cell r="I25" t="str">
            <v>Ильич</v>
          </cell>
          <cell r="K25" t="str">
            <v>Механик смены</v>
          </cell>
          <cell r="M25" t="str">
            <v>первичная</v>
          </cell>
          <cell r="N25" t="str">
            <v>ремонтный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"АЛЬФАСТРОЙ"</v>
          </cell>
          <cell r="G26" t="str">
            <v>Мишин</v>
          </cell>
          <cell r="H26" t="str">
            <v>Дмитрий</v>
          </cell>
          <cell r="I26" t="str">
            <v>Алексеевич</v>
          </cell>
          <cell r="K26" t="str">
            <v>Руководитель подразделения электромонтажных работ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"АЛЬФАСТРОЙ"</v>
          </cell>
          <cell r="G27" t="str">
            <v>Ефимов</v>
          </cell>
          <cell r="H27" t="str">
            <v>Олег</v>
          </cell>
          <cell r="I27" t="str">
            <v>Федорович</v>
          </cell>
          <cell r="K27" t="str">
            <v>Заместитель руководителя подразделения по ЭОМ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"СИТИСТРОЙ"</v>
          </cell>
          <cell r="G28" t="str">
            <v>Мишин</v>
          </cell>
          <cell r="H28" t="str">
            <v>Дмитрий</v>
          </cell>
          <cell r="I28" t="str">
            <v>Алексеевич</v>
          </cell>
          <cell r="K28" t="str">
            <v>Руководитель подразделения электромонтажных работ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МБУ "СЛУЖБА БЛАГОУСТРОЙСТВА"</v>
          </cell>
          <cell r="G29" t="str">
            <v>Чернышов</v>
          </cell>
          <cell r="H29" t="str">
            <v>Константин</v>
          </cell>
          <cell r="I29" t="str">
            <v>Семенович</v>
          </cell>
          <cell r="K29" t="str">
            <v>Мастер участка дренажно-ливневой системы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МБУ "СЛУЖБА БЛАГОУСТРОЙСТВА"</v>
          </cell>
          <cell r="G30" t="str">
            <v>Зуев</v>
          </cell>
          <cell r="H30" t="str">
            <v>Денис</v>
          </cell>
          <cell r="I30" t="str">
            <v>Вячеславович</v>
          </cell>
          <cell r="K30" t="str">
            <v>Заместитель директора в сфере благоустройства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МБУ "СЛУЖБА БЛАГОУСТРОЙСТВА"</v>
          </cell>
          <cell r="G31" t="str">
            <v>Быстров</v>
          </cell>
          <cell r="H31" t="str">
            <v>Александр</v>
          </cell>
          <cell r="I31" t="str">
            <v>Сергеевич</v>
          </cell>
          <cell r="K31" t="str">
            <v>Электрик</v>
          </cell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МБУ "СЛУЖБА БЛАГОУСТРОЙСТВА"</v>
          </cell>
          <cell r="G32" t="str">
            <v>Шелатаев</v>
          </cell>
          <cell r="H32" t="str">
            <v>Сергей</v>
          </cell>
          <cell r="I32" t="str">
            <v>Геннадьевич</v>
          </cell>
          <cell r="K32" t="str">
            <v>Электрик</v>
          </cell>
          <cell r="M32" t="str">
            <v>первичная</v>
          </cell>
          <cell r="N32" t="str">
            <v>административно—технический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МБУ "СЛУЖБА БЛАГОУСТРОЙСТВА"</v>
          </cell>
          <cell r="G33" t="str">
            <v>Ларин</v>
          </cell>
          <cell r="H33" t="str">
            <v>Олег</v>
          </cell>
          <cell r="I33" t="str">
            <v>Вячеславович</v>
          </cell>
          <cell r="K33" t="str">
            <v>Директор</v>
          </cell>
          <cell r="M33" t="str">
            <v>первичная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"ПАРУС"</v>
          </cell>
          <cell r="G34" t="str">
            <v>Ярмолюк</v>
          </cell>
          <cell r="H34" t="str">
            <v>Андрей</v>
          </cell>
          <cell r="I34" t="str">
            <v>Владимирович</v>
          </cell>
          <cell r="K34" t="str">
            <v>Инженер-электрик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"ВКУСНО"</v>
          </cell>
          <cell r="G35" t="str">
            <v>Козлов</v>
          </cell>
          <cell r="H35" t="str">
            <v>Алексей</v>
          </cell>
          <cell r="I35" t="str">
            <v>Николаевич</v>
          </cell>
          <cell r="K35" t="str">
            <v>Главный инженер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"БИОЭН ТЕРМИНАЛ"</v>
          </cell>
          <cell r="G36" t="str">
            <v>Дудочкин</v>
          </cell>
          <cell r="H36" t="str">
            <v>Владимир</v>
          </cell>
          <cell r="I36" t="str">
            <v>Сергеевич</v>
          </cell>
          <cell r="K36" t="str">
            <v>Электрик</v>
          </cell>
          <cell r="M36" t="str">
            <v>первичная</v>
          </cell>
          <cell r="N36" t="str">
            <v>оперативно-ремонтный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"ЭДАС ПАК"</v>
          </cell>
          <cell r="G37" t="str">
            <v>Кузькина</v>
          </cell>
          <cell r="H37" t="str">
            <v>Анастасия</v>
          </cell>
          <cell r="I37" t="str">
            <v>Олеговна</v>
          </cell>
          <cell r="K37" t="str">
            <v>Начальник отдела охраны труда, промышленной и экологической безопасности</v>
          </cell>
          <cell r="M37" t="str">
            <v>внеочередная</v>
          </cell>
          <cell r="N37" t="str">
            <v>контролирующий электроустановки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"ПНЕВМАКС"</v>
          </cell>
          <cell r="G38" t="str">
            <v>Здрюев</v>
          </cell>
          <cell r="H38" t="str">
            <v>Артем</v>
          </cell>
          <cell r="I38" t="str">
            <v>Михайлович</v>
          </cell>
          <cell r="K38" t="str">
            <v>Руководитель склада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МУП "ИНЖЕНЕРНЫЕ СЕТИ Г.ДОЛГОПРУДНОГО"</v>
          </cell>
          <cell r="G39" t="str">
            <v>Крылов</v>
          </cell>
          <cell r="H39" t="str">
            <v>Алексей</v>
          </cell>
          <cell r="I39" t="str">
            <v>Михайлович</v>
          </cell>
          <cell r="K39" t="str">
            <v>Начальник участка КИП и А</v>
          </cell>
          <cell r="M39" t="str">
            <v>очередная</v>
          </cell>
          <cell r="N39" t="str">
            <v>оперативный руководитель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"ФМ СЕРВИС"</v>
          </cell>
          <cell r="G40" t="str">
            <v>Ермаков</v>
          </cell>
          <cell r="H40" t="str">
            <v>Дмитрий</v>
          </cell>
          <cell r="I40" t="str">
            <v>Юрьевич</v>
          </cell>
          <cell r="K40" t="str">
            <v>Ведущий инженер по эксплуатации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"СТРОЙДОРСЕРВИС"</v>
          </cell>
          <cell r="G41" t="str">
            <v>Тамазян</v>
          </cell>
          <cell r="H41" t="str">
            <v>Нвер</v>
          </cell>
          <cell r="I41" t="str">
            <v>Заликоевич</v>
          </cell>
          <cell r="K41" t="str">
            <v>Дорожный рабочий</v>
          </cell>
          <cell r="M41" t="str">
            <v>очередная</v>
          </cell>
          <cell r="N41" t="str">
            <v>оперативно-ремонтный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"АЛБЕС МЕТ"</v>
          </cell>
          <cell r="G42" t="str">
            <v>Епишкин</v>
          </cell>
          <cell r="H42" t="str">
            <v>Владимир</v>
          </cell>
          <cell r="I42" t="str">
            <v>Николаевич</v>
          </cell>
          <cell r="K42" t="str">
            <v>Специалист по строительству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"АЛЬМИДА"</v>
          </cell>
          <cell r="G43" t="str">
            <v>Ореховский</v>
          </cell>
          <cell r="H43" t="str">
            <v>Дмитрий</v>
          </cell>
          <cell r="I43" t="str">
            <v>Викторович</v>
          </cell>
          <cell r="K43" t="str">
            <v>Заместитель генерального директора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МП "ХИМКИЭЛЕКТРОТРАНС"</v>
          </cell>
          <cell r="G44" t="str">
            <v>Пакусин</v>
          </cell>
          <cell r="H44" t="str">
            <v>Антон</v>
          </cell>
          <cell r="I44" t="str">
            <v>Сергеевич</v>
          </cell>
          <cell r="K44" t="str">
            <v>Начальник энергохозяйства-мастер службы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МП "ХИМКИЭЛЕКТРОТРАНС"</v>
          </cell>
          <cell r="G45" t="str">
            <v>Сафронов</v>
          </cell>
          <cell r="H45" t="str">
            <v>Сергей</v>
          </cell>
          <cell r="I45" t="str">
            <v>Михайлович</v>
          </cell>
          <cell r="K45" t="str">
            <v>Заместитель главного инженера-энергетика-начальник службы подвижного состава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ГБУЗ МОСКОВСКОЙ ОБЛАСТИ "ДКЦ ИМ. Л.М. РОШАЛЯ"</v>
          </cell>
          <cell r="G46" t="str">
            <v>Пермяков</v>
          </cell>
          <cell r="H46" t="str">
            <v>Михаил</v>
          </cell>
          <cell r="I46" t="str">
            <v>Глебович</v>
          </cell>
          <cell r="K46" t="str">
            <v>Главный энергетик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"АВАНГАРД II"</v>
          </cell>
          <cell r="G47" t="str">
            <v>Хренов</v>
          </cell>
          <cell r="H47" t="str">
            <v>Юрий</v>
          </cell>
          <cell r="I47" t="str">
            <v>Иванович</v>
          </cell>
          <cell r="K47" t="str">
            <v>Техник-электрик</v>
          </cell>
          <cell r="M47" t="str">
            <v>первичная</v>
          </cell>
          <cell r="N47" t="str">
            <v>оперативно-ремонтный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"Промис-4"</v>
          </cell>
          <cell r="G48" t="str">
            <v xml:space="preserve">Жилнин </v>
          </cell>
          <cell r="H48" t="str">
            <v xml:space="preserve"> Алексей </v>
          </cell>
          <cell r="I48" t="str">
            <v>Александрович</v>
          </cell>
          <cell r="K48" t="str">
            <v>Инженер-электрик</v>
          </cell>
          <cell r="L48" t="str">
            <v>4 года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>IV группа                         до 1000В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"Дрогери ритейл"</v>
          </cell>
          <cell r="G49" t="str">
            <v>Бондарев</v>
          </cell>
          <cell r="H49" t="str">
            <v>Иван</v>
          </cell>
          <cell r="I49" t="str">
            <v>Михайлович</v>
          </cell>
          <cell r="K49" t="str">
            <v>Специалист по эксплуатации</v>
          </cell>
          <cell r="L49" t="str">
            <v>2 года, 10 месяцев</v>
          </cell>
          <cell r="M49" t="str">
            <v>первичная</v>
          </cell>
          <cell r="N49" t="str">
            <v>административно-технический персонал</v>
          </cell>
          <cell r="R49" t="str">
            <v>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"Дрогери ритейл"</v>
          </cell>
          <cell r="G50" t="str">
            <v>Загайнов</v>
          </cell>
          <cell r="H50" t="str">
            <v>Алексей</v>
          </cell>
          <cell r="I50" t="str">
            <v>Валерьевич</v>
          </cell>
          <cell r="K50" t="str">
            <v>Специалист по эксплуатации</v>
          </cell>
          <cell r="L50" t="str">
            <v>1 год, 7 месяца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"Дрогери ритейл"</v>
          </cell>
          <cell r="G51" t="str">
            <v>Малышев</v>
          </cell>
          <cell r="H51" t="str">
            <v>Станислав</v>
          </cell>
          <cell r="I51" t="str">
            <v>Павлович</v>
          </cell>
          <cell r="K51" t="str">
            <v>Специалист по эксплуатации</v>
          </cell>
          <cell r="L51" t="str">
            <v>2 года, 4 месяца</v>
          </cell>
          <cell r="M51" t="str">
            <v>повторная</v>
          </cell>
          <cell r="N51" t="str">
            <v>административно-технический персонал</v>
          </cell>
          <cell r="R51" t="str">
            <v xml:space="preserve"> 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"Дрогери ритейл"</v>
          </cell>
          <cell r="G52" t="str">
            <v>Иванов</v>
          </cell>
          <cell r="H52" t="str">
            <v>Юрий</v>
          </cell>
          <cell r="I52" t="str">
            <v>Владимирович</v>
          </cell>
          <cell r="K52" t="str">
            <v>Специалист по эксплуатации</v>
          </cell>
          <cell r="L52" t="str">
            <v>3 года, 10 месяца</v>
          </cell>
          <cell r="M52" t="str">
            <v>повторная</v>
          </cell>
          <cell r="N52" t="str">
            <v>административно-технический персонал</v>
          </cell>
          <cell r="R52" t="str">
            <v>IV группа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"Дрогери ритейл"</v>
          </cell>
          <cell r="G53" t="str">
            <v>Ветлицкий</v>
          </cell>
          <cell r="H53" t="str">
            <v>Дмитрий</v>
          </cell>
          <cell r="I53" t="str">
            <v>Николаевич</v>
          </cell>
          <cell r="K53" t="str">
            <v>Специалист по эксплуатации</v>
          </cell>
          <cell r="L53" t="str">
            <v>4 года, 10 месяца</v>
          </cell>
          <cell r="M53" t="str">
            <v>повторная</v>
          </cell>
          <cell r="N53" t="str">
            <v>административно-технический персонал</v>
          </cell>
          <cell r="R53" t="str">
            <v xml:space="preserve"> 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Индивидуальный предприниматель Фокин Алексей Валерьевич</v>
          </cell>
          <cell r="G54" t="str">
            <v xml:space="preserve">Калинин </v>
          </cell>
          <cell r="H54" t="str">
            <v xml:space="preserve">Сергей </v>
          </cell>
          <cell r="I54" t="str">
            <v>Евгеньевич</v>
          </cell>
          <cell r="K54" t="str">
            <v>Главный инженер</v>
          </cell>
          <cell r="L54" t="str">
            <v>6 мес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Индивидуальный предприниматель Фокин Алексей Валерьевич</v>
          </cell>
          <cell r="G55" t="str">
            <v>Гулин</v>
          </cell>
          <cell r="H55" t="str">
            <v>Валерий</v>
          </cell>
          <cell r="I55" t="str">
            <v>Викторович</v>
          </cell>
          <cell r="K55" t="str">
            <v>Инженер-электрик</v>
          </cell>
          <cell r="L55" t="str">
            <v>10 мес</v>
          </cell>
          <cell r="M55" t="str">
            <v>первичная</v>
          </cell>
          <cell r="N55" t="str">
            <v>оперативно-ремонтный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Индивидуальный предприниматель Фокин Алексей Валерьевич</v>
          </cell>
          <cell r="G56" t="str">
            <v xml:space="preserve">Черняев </v>
          </cell>
          <cell r="H56" t="str">
            <v xml:space="preserve"> Анатолий</v>
          </cell>
          <cell r="I56" t="str">
            <v>Васильевич</v>
          </cell>
          <cell r="K56" t="str">
            <v>Заместитель главного инженера</v>
          </cell>
          <cell r="L56" t="str">
            <v>4 мес.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lV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Индивидуальный предприниматель Фокин Алексей Валерьевич</v>
          </cell>
          <cell r="G57" t="str">
            <v>Березин</v>
          </cell>
          <cell r="H57" t="str">
            <v>Дмитрий</v>
          </cell>
          <cell r="I57" t="str">
            <v xml:space="preserve"> Александрович</v>
          </cell>
          <cell r="K57" t="str">
            <v>Электромонтёр по ремонту и обслуживанию электрооборудования</v>
          </cell>
          <cell r="L57" t="str">
            <v>3 мес.</v>
          </cell>
          <cell r="M57" t="str">
            <v>первичная</v>
          </cell>
          <cell r="N57" t="str">
            <v>оперативно-ремонтный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МБДОУ «ДЕТСКИЙ САД №17 «ОДУВАНЧИК»</v>
          </cell>
          <cell r="G58" t="str">
            <v>Дианова</v>
          </cell>
          <cell r="H58" t="str">
            <v>Вероника</v>
          </cell>
          <cell r="I58" t="str">
            <v>Владимировна</v>
          </cell>
          <cell r="K58" t="str">
            <v>Заместитель заведующего по АХР</v>
          </cell>
          <cell r="L58" t="str">
            <v>11 лет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III гр до 1000В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"Современные Решения"</v>
          </cell>
          <cell r="G59" t="str">
            <v>Разоренова</v>
          </cell>
          <cell r="H59" t="str">
            <v>Светлана</v>
          </cell>
          <cell r="I59" t="str">
            <v>Игоревна</v>
          </cell>
          <cell r="K59" t="str">
            <v>Управляющий многокрватирным домом</v>
          </cell>
          <cell r="L59" t="str">
            <v>1 год</v>
          </cell>
          <cell r="M59" t="str">
            <v>внеочередная</v>
          </cell>
          <cell r="N59" t="str">
            <v>административно-технический персонал</v>
          </cell>
          <cell r="R59" t="str">
            <v>III гр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"Современные Решения"</v>
          </cell>
          <cell r="G60" t="str">
            <v>Котикова</v>
          </cell>
          <cell r="H60" t="str">
            <v>Елена</v>
          </cell>
          <cell r="I60" t="str">
            <v>Алексеевна</v>
          </cell>
          <cell r="K60" t="str">
            <v>Инженер по эксплуатации</v>
          </cell>
          <cell r="L60" t="str">
            <v>1 год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>III гр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"Современные Решения"</v>
          </cell>
          <cell r="G61" t="str">
            <v>Фирсов</v>
          </cell>
          <cell r="H61" t="str">
            <v>Максим</v>
          </cell>
          <cell r="I61" t="str">
            <v>Игоревич</v>
          </cell>
          <cell r="K61" t="str">
            <v>Инженер по общестроительным работам</v>
          </cell>
          <cell r="L61" t="str">
            <v>1 год</v>
          </cell>
          <cell r="M61" t="str">
            <v>внеочередная</v>
          </cell>
          <cell r="N61" t="str">
            <v>административно-технический персонал</v>
          </cell>
          <cell r="R61" t="str">
            <v>III гр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"Современные Решения"</v>
          </cell>
          <cell r="G62" t="str">
            <v>Дубров</v>
          </cell>
          <cell r="H62" t="str">
            <v>Андрей</v>
          </cell>
          <cell r="I62" t="str">
            <v>Станиславович</v>
          </cell>
          <cell r="K62" t="str">
            <v>Мастер участка</v>
          </cell>
          <cell r="L62" t="str">
            <v>1 год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>III гр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«Вся мебель»</v>
          </cell>
          <cell r="G63" t="str">
            <v xml:space="preserve">Корочкин  </v>
          </cell>
          <cell r="H63" t="str">
            <v>Вадим</v>
          </cell>
          <cell r="I63" t="str">
            <v>Петрович</v>
          </cell>
          <cell r="K63" t="str">
            <v>Генеральный директор</v>
          </cell>
          <cell r="L63" t="str">
            <v>12 месяцев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III гр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 xml:space="preserve">АО «Люберецкая теплосеть» </v>
          </cell>
          <cell r="G64" t="str">
            <v xml:space="preserve">Хлопотин </v>
          </cell>
          <cell r="H64" t="str">
            <v xml:space="preserve"> Андрей </v>
          </cell>
          <cell r="I64" t="str">
            <v>Львович</v>
          </cell>
          <cell r="K64" t="str">
            <v>Главный инженер</v>
          </cell>
          <cell r="L64" t="str">
            <v>38 лет</v>
          </cell>
          <cell r="M64" t="str">
            <v>очередная</v>
          </cell>
          <cell r="N64" t="str">
            <v>руководящий работник</v>
          </cell>
          <cell r="S64" t="str">
            <v>ПТЭТЭ</v>
          </cell>
          <cell r="V64">
            <v>0.41666666666666669</v>
          </cell>
        </row>
        <row r="65">
          <cell r="E65" t="str">
            <v xml:space="preserve">АО «Люберецкая теплосеть» </v>
          </cell>
          <cell r="G65" t="str">
            <v xml:space="preserve">Беляев </v>
          </cell>
          <cell r="H65" t="str">
            <v xml:space="preserve">Сергей </v>
          </cell>
          <cell r="I65" t="str">
            <v>Евгеньевич</v>
          </cell>
          <cell r="K65" t="str">
            <v>Заместитель главного инженера</v>
          </cell>
          <cell r="L65" t="str">
            <v>6 лет</v>
          </cell>
          <cell r="M65" t="str">
            <v>очередная</v>
          </cell>
          <cell r="N65" t="str">
            <v>руководящий работник</v>
          </cell>
          <cell r="S65" t="str">
            <v>ПТЭТЭ</v>
          </cell>
          <cell r="V65">
            <v>0.41666666666666669</v>
          </cell>
        </row>
        <row r="66">
          <cell r="E66" t="str">
            <v xml:space="preserve">АО «Люберецкая теплосеть» </v>
          </cell>
          <cell r="G66" t="str">
            <v xml:space="preserve">Савкин </v>
          </cell>
          <cell r="H66" t="str">
            <v xml:space="preserve">Дмитрий </v>
          </cell>
          <cell r="I66" t="str">
            <v>Алексеевич</v>
          </cell>
          <cell r="K66" t="str">
            <v xml:space="preserve">Начальник 
5-го эксплуатационного района
</v>
          </cell>
          <cell r="L66" t="str">
            <v>14 лет</v>
          </cell>
          <cell r="M66" t="str">
            <v>очередная</v>
          </cell>
          <cell r="N66" t="str">
            <v>руководящий работник</v>
          </cell>
          <cell r="S66" t="str">
            <v>ПТЭТЭ</v>
          </cell>
          <cell r="V66">
            <v>0.41666666666666669</v>
          </cell>
        </row>
        <row r="67">
          <cell r="E67" t="str">
            <v>Муниципальное учреждение "Аварийно-спасательная служба городского округа Электросталь"</v>
          </cell>
          <cell r="G67" t="str">
            <v>Бобров</v>
          </cell>
          <cell r="H67" t="str">
            <v>Михаил</v>
          </cell>
          <cell r="I67" t="str">
            <v>Николаевич</v>
          </cell>
          <cell r="K67" t="str">
            <v>Старший эксперт по эксплуатации оборудования</v>
          </cell>
          <cell r="L67" t="str">
            <v>1 год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Муниципальное учреждение "Аварийно-спасательная служба городского округа Электросталь"</v>
          </cell>
          <cell r="G68" t="str">
            <v>Голосов</v>
          </cell>
          <cell r="H68" t="str">
            <v>Михаил</v>
          </cell>
          <cell r="I68" t="str">
            <v>Алексеевич</v>
          </cell>
          <cell r="K68" t="str">
            <v>Заместитель начальника поисково-спасательного отряда</v>
          </cell>
          <cell r="L68" t="str">
            <v>5 лет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МОУ-СОШ №3 г.Можайска</v>
          </cell>
          <cell r="G69" t="str">
            <v>Романенкова</v>
          </cell>
          <cell r="H69" t="str">
            <v xml:space="preserve">Наталья </v>
          </cell>
          <cell r="I69" t="str">
            <v>Борисовна</v>
          </cell>
          <cell r="K69" t="str">
            <v>Заместитель директора по безопасности</v>
          </cell>
          <cell r="L69" t="str">
            <v>1 год</v>
          </cell>
          <cell r="M69" t="str">
            <v>первичная</v>
          </cell>
          <cell r="N69" t="str">
            <v>административно-технический персонал</v>
          </cell>
          <cell r="R69" t="str">
            <v>II группа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МОУ-СОШ №3 г.Можайска</v>
          </cell>
          <cell r="G70" t="str">
            <v xml:space="preserve">Никитеева </v>
          </cell>
          <cell r="H70" t="str">
            <v>Марина</v>
          </cell>
          <cell r="I70" t="str">
            <v>Викторовна</v>
          </cell>
          <cell r="K70" t="str">
            <v>Заместитель директора по АХЧ</v>
          </cell>
          <cell r="L70" t="str">
            <v>30 лет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IV группа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"Серпуховская Бумага"</v>
          </cell>
          <cell r="G71" t="str">
            <v xml:space="preserve">Илюшкин </v>
          </cell>
          <cell r="H71" t="str">
            <v>Олег</v>
          </cell>
          <cell r="I71" t="str">
            <v>Александрович</v>
          </cell>
          <cell r="K71" t="str">
            <v>Главный инженер</v>
          </cell>
          <cell r="L71" t="str">
            <v>3 года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IV 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АО «Щелковский завод ВДМ»</v>
          </cell>
          <cell r="G72" t="str">
            <v xml:space="preserve">Сурдяев </v>
          </cell>
          <cell r="H72" t="str">
            <v xml:space="preserve">Сергей </v>
          </cell>
          <cell r="I72" t="str">
            <v>Иванович</v>
          </cell>
          <cell r="K72" t="str">
            <v xml:space="preserve">Старший мастер-технолог </v>
          </cell>
          <cell r="L72" t="str">
            <v>1 год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"Прогрессжилсервис"</v>
          </cell>
          <cell r="G73" t="str">
            <v>Ошовский</v>
          </cell>
          <cell r="H73" t="str">
            <v>Валентин</v>
          </cell>
          <cell r="I73" t="str">
            <v>Васильевич</v>
          </cell>
          <cell r="K73" t="str">
            <v xml:space="preserve">Главный инженер </v>
          </cell>
          <cell r="L73" t="str">
            <v>3 года</v>
          </cell>
          <cell r="M73" t="str">
            <v>очередная</v>
          </cell>
          <cell r="N73" t="str">
            <v>управленческий персонал</v>
          </cell>
          <cell r="S73" t="str">
            <v>ПТЭТЭ</v>
          </cell>
          <cell r="V73">
            <v>0.4375</v>
          </cell>
        </row>
        <row r="74">
          <cell r="E74" t="str">
            <v>ГБСУСО МО "Добрый дом "Орехово-Зуевский"</v>
          </cell>
          <cell r="G74" t="str">
            <v>Дятлов</v>
          </cell>
          <cell r="H74" t="str">
            <v>Анатолий</v>
          </cell>
          <cell r="I74" t="str">
            <v>Борисович</v>
          </cell>
          <cell r="K74" t="str">
            <v>Главный инженер</v>
          </cell>
          <cell r="L74" t="str">
            <v>8 лет</v>
          </cell>
          <cell r="M74" t="str">
            <v>очередная</v>
          </cell>
          <cell r="N74" t="str">
            <v>руководящий работник</v>
          </cell>
          <cell r="S74" t="str">
            <v>ПТЭТЭ</v>
          </cell>
          <cell r="V74">
            <v>0.4375</v>
          </cell>
        </row>
        <row r="75">
          <cell r="E75" t="str">
            <v>ГБСУСО МО "Добрый дом "Орехово-Зуевский"</v>
          </cell>
          <cell r="G75" t="str">
            <v>Потемкина</v>
          </cell>
          <cell r="H75" t="str">
            <v>Оксана</v>
          </cell>
          <cell r="I75" t="str">
            <v>Игоревна</v>
          </cell>
          <cell r="K75" t="str">
            <v>Начальник участка</v>
          </cell>
          <cell r="L75" t="str">
            <v>5 лет</v>
          </cell>
          <cell r="M75" t="str">
            <v>очередная</v>
          </cell>
          <cell r="N75" t="str">
            <v>руководитель структурного подразделения</v>
          </cell>
          <cell r="S75" t="str">
            <v>ПТЭТЭ</v>
          </cell>
          <cell r="V75">
            <v>0.4375</v>
          </cell>
        </row>
        <row r="76">
          <cell r="E76" t="str">
            <v>ГБСУСО МО "Добрый дом "Орехово-Зуевский"</v>
          </cell>
          <cell r="G76" t="str">
            <v>Тимошин</v>
          </cell>
          <cell r="H76" t="str">
            <v>Сергей</v>
          </cell>
          <cell r="I76" t="str">
            <v>Геннадьевич</v>
          </cell>
          <cell r="K76" t="str">
            <v>Начальник котельной</v>
          </cell>
          <cell r="L76" t="str">
            <v>22 года</v>
          </cell>
          <cell r="M76" t="str">
            <v>очередная</v>
          </cell>
          <cell r="N76" t="str">
            <v>руководитель структурного подразделения</v>
          </cell>
          <cell r="S76" t="str">
            <v>ПТЭТЭ</v>
          </cell>
          <cell r="V76">
            <v>0.4375</v>
          </cell>
        </row>
        <row r="77">
          <cell r="E77" t="str">
            <v>ГБСУСО МО "Добрый дом "Орехово-Зуевский"</v>
          </cell>
          <cell r="G77" t="str">
            <v>Дроздов</v>
          </cell>
          <cell r="H77" t="str">
            <v>Артемий</v>
          </cell>
          <cell r="I77" t="str">
            <v>Эдуардович</v>
          </cell>
          <cell r="K77" t="str">
            <v>Начальник участка</v>
          </cell>
          <cell r="L77" t="str">
            <v>2 года</v>
          </cell>
          <cell r="M77" t="str">
            <v>очередная</v>
          </cell>
          <cell r="N77" t="str">
            <v>руководитель структурного подразделения</v>
          </cell>
          <cell r="S77" t="str">
            <v>ПТЭТЭ</v>
          </cell>
          <cell r="V77">
            <v>0.4375</v>
          </cell>
        </row>
        <row r="78">
          <cell r="E78" t="str">
            <v>ГБСУСО МО "Добрый дом "Орехово-Зуевский"</v>
          </cell>
          <cell r="G78" t="str">
            <v>Гуров</v>
          </cell>
          <cell r="H78" t="str">
            <v>Валерий</v>
          </cell>
          <cell r="I78" t="str">
            <v>Михайлович</v>
          </cell>
          <cell r="K78" t="str">
            <v xml:space="preserve">Техник </v>
          </cell>
          <cell r="L78" t="str">
            <v>3 года</v>
          </cell>
          <cell r="M78" t="str">
            <v>очередная</v>
          </cell>
          <cell r="N78" t="str">
            <v>специалист</v>
          </cell>
          <cell r="S78" t="str">
            <v>ПТЭТЭ</v>
          </cell>
          <cell r="V78">
            <v>0.4375</v>
          </cell>
        </row>
        <row r="79">
          <cell r="E79" t="str">
            <v>МБУ ГОЩ "Служба содержания и благоустройства территорий"</v>
          </cell>
          <cell r="G79" t="str">
            <v xml:space="preserve">Тимонин </v>
          </cell>
          <cell r="H79" t="str">
            <v xml:space="preserve">Виктор </v>
          </cell>
          <cell r="I79" t="str">
            <v>Сергеевич</v>
          </cell>
          <cell r="K79" t="str">
            <v>Машинист автовышки 6 разряда</v>
          </cell>
          <cell r="L79" t="str">
            <v>4 года 10 мес</v>
          </cell>
          <cell r="M79" t="str">
            <v>первичная</v>
          </cell>
          <cell r="N79" t="str">
            <v>оперативно-ремонтный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МБУ ГОЩ "Служба Содержания и Благоустройства Территорий"</v>
          </cell>
          <cell r="G80" t="str">
            <v xml:space="preserve">Селиванов </v>
          </cell>
          <cell r="H80" t="str">
            <v xml:space="preserve">Роман </v>
          </cell>
          <cell r="I80" t="str">
            <v>Михайлович</v>
          </cell>
          <cell r="K80" t="str">
            <v xml:space="preserve">Электромонтёр по ремонту и обслуживанию электрооборудования 5 разряда </v>
          </cell>
          <cell r="L80" t="str">
            <v>7 лет 6 мес</v>
          </cell>
          <cell r="M80" t="str">
            <v>очередная</v>
          </cell>
          <cell r="N80" t="str">
            <v>оперативно-ремонтный персонал</v>
          </cell>
          <cell r="R80" t="str">
            <v>IV до 1000 В</v>
          </cell>
          <cell r="S80" t="str">
            <v>ПТЭЭПЭЭ</v>
          </cell>
          <cell r="V80">
            <v>0.4375</v>
          </cell>
        </row>
        <row r="81">
          <cell r="E81" t="str">
            <v>МБУ ГОЩ "Служба содержания и благоустройства территорий"</v>
          </cell>
          <cell r="G81" t="str">
            <v xml:space="preserve">Углов </v>
          </cell>
          <cell r="H81" t="str">
            <v xml:space="preserve">Денис </v>
          </cell>
          <cell r="I81" t="str">
            <v>Викторович</v>
          </cell>
          <cell r="K81" t="str">
            <v>Заместитель директора по транспорту и дорожному хозяйству</v>
          </cell>
          <cell r="L81" t="str">
            <v>6 лет 4 мес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"НПО СТМ"</v>
          </cell>
          <cell r="G82" t="str">
            <v xml:space="preserve">Грызлов </v>
          </cell>
          <cell r="H82" t="str">
            <v>Алексей</v>
          </cell>
          <cell r="I82" t="str">
            <v>Михайлович</v>
          </cell>
          <cell r="K82" t="str">
            <v xml:space="preserve">Заместитель генерального директора по общим вопросам </v>
          </cell>
          <cell r="L82" t="str">
            <v>4 мес</v>
          </cell>
          <cell r="M82" t="str">
            <v>внеочередна</v>
          </cell>
          <cell r="N82" t="str">
            <v>административно-технический персонал</v>
          </cell>
          <cell r="R82" t="str">
            <v>III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"НПО СТМ"</v>
          </cell>
          <cell r="G83" t="str">
            <v>Курикша</v>
          </cell>
          <cell r="H83" t="str">
            <v>Дмитрий</v>
          </cell>
          <cell r="I83" t="str">
            <v>Николаевич</v>
          </cell>
          <cell r="K83" t="str">
            <v>Директор производства</v>
          </cell>
          <cell r="L83" t="str">
            <v>6 мес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Муниципальное унитарное предприятие Городского округа Балашиха "Балашихинские Коммунальные Систекмы"</v>
          </cell>
          <cell r="G84" t="str">
            <v>Завгородний</v>
          </cell>
          <cell r="H84" t="str">
            <v>Александр</v>
          </cell>
          <cell r="I84" t="str">
            <v>Анатольевич</v>
          </cell>
          <cell r="K84" t="str">
            <v>Управляющий многоквартирным домом</v>
          </cell>
          <cell r="L84" t="str">
            <v>10 мес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III гр до 1000В</v>
          </cell>
          <cell r="S84" t="str">
            <v>ПТЭЭПЭЭ</v>
          </cell>
          <cell r="V84">
            <v>0.4375</v>
          </cell>
        </row>
        <row r="85">
          <cell r="E85" t="str">
            <v>ООО "М-ВЯТКА"</v>
          </cell>
          <cell r="G85" t="str">
            <v>Ефремов</v>
          </cell>
          <cell r="H85" t="str">
            <v>Дмитрий</v>
          </cell>
          <cell r="I85" t="str">
            <v>Александрович</v>
          </cell>
          <cell r="K85" t="str">
            <v>Заместитель генерального директора</v>
          </cell>
          <cell r="L85" t="str">
            <v>2 года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>IV гр до 1000В</v>
          </cell>
          <cell r="S85" t="str">
            <v>ПТЭЭПЭЭ</v>
          </cell>
          <cell r="V85">
            <v>0.4375</v>
          </cell>
        </row>
        <row r="86">
          <cell r="E86" t="str">
            <v>ИП Филатов А.А.</v>
          </cell>
          <cell r="G86" t="str">
            <v>Лукша</v>
          </cell>
          <cell r="H86" t="str">
            <v xml:space="preserve">Дмитрий </v>
          </cell>
          <cell r="I86" t="str">
            <v>Антонович</v>
          </cell>
          <cell r="K86" t="str">
            <v>Техник-электромеханик</v>
          </cell>
          <cell r="L86" t="str">
            <v>3 года</v>
          </cell>
          <cell r="M86" t="str">
            <v>очередная</v>
          </cell>
          <cell r="N86" t="str">
            <v>оперативно-ремонтный персонал</v>
          </cell>
          <cell r="R86" t="str">
            <v>IV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«Гаммафлекс»</v>
          </cell>
          <cell r="G87" t="str">
            <v xml:space="preserve">Пилипчук </v>
          </cell>
          <cell r="H87" t="str">
            <v xml:space="preserve">Виктор </v>
          </cell>
          <cell r="I87" t="str">
            <v>Анатольевич</v>
          </cell>
          <cell r="K87" t="str">
            <v>Главный инженер</v>
          </cell>
          <cell r="L87" t="str">
            <v>14 лет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"РадугаУпак"</v>
          </cell>
          <cell r="G88" t="str">
            <v>Травников</v>
          </cell>
          <cell r="H88" t="str">
            <v>Андрей</v>
          </cell>
          <cell r="I88" t="str">
            <v>Валерьевич</v>
          </cell>
          <cell r="K88" t="str">
            <v>Заместитель генерального директора</v>
          </cell>
          <cell r="L88" t="str">
            <v>2г.8м.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IV до 1000 В</v>
          </cell>
          <cell r="S88" t="str">
            <v>ПТЭЭПЭЭ</v>
          </cell>
          <cell r="V88">
            <v>0.4375</v>
          </cell>
        </row>
        <row r="89">
          <cell r="E89" t="str">
            <v>ООО "ПРОМУПАК"</v>
          </cell>
          <cell r="G89" t="str">
            <v>Седов</v>
          </cell>
          <cell r="H89" t="str">
            <v>Максим</v>
          </cell>
          <cell r="I89" t="str">
            <v>Алексеевич</v>
          </cell>
          <cell r="K89" t="str">
            <v>Электромонтер по ремонту и обслуживанию электрооборудования</v>
          </cell>
          <cell r="L89" t="str">
            <v>3 месяца</v>
          </cell>
          <cell r="M89" t="str">
            <v>первичная</v>
          </cell>
          <cell r="N89" t="str">
            <v>оперативно-ремонтный персонал</v>
          </cell>
          <cell r="R89" t="str">
            <v>II группа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"ПРОМУПАК"</v>
          </cell>
          <cell r="G90" t="str">
            <v>Фомин</v>
          </cell>
          <cell r="H90" t="str">
            <v>Егор</v>
          </cell>
          <cell r="I90" t="str">
            <v>Александрович</v>
          </cell>
          <cell r="K90" t="str">
            <v>Электромонтер по ремонту и обслуживанию электрооборудования</v>
          </cell>
          <cell r="L90" t="str">
            <v>3 месяца</v>
          </cell>
          <cell r="M90" t="str">
            <v>первичная</v>
          </cell>
          <cell r="N90" t="str">
            <v>оперативно-ремонтный персонал</v>
          </cell>
          <cell r="R90" t="str">
            <v>II группа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"МГЛ МЕТРО ГРУП ЛОГИСТИКС"</v>
          </cell>
          <cell r="G91" t="str">
            <v>Тимонин</v>
          </cell>
          <cell r="H91" t="str">
            <v>Константин</v>
          </cell>
          <cell r="I91" t="str">
            <v>Николаевич</v>
          </cell>
          <cell r="K91" t="str">
            <v>Рукводитель смены</v>
          </cell>
          <cell r="L91" t="str">
            <v>2 года</v>
          </cell>
          <cell r="M91" t="str">
            <v>внеочередная</v>
          </cell>
          <cell r="N91" t="str">
            <v xml:space="preserve"> административно-технический персонал</v>
          </cell>
          <cell r="R91" t="str">
            <v>IV гр.до 1000В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"Монтажник"</v>
          </cell>
          <cell r="G92" t="str">
            <v>Сурков</v>
          </cell>
          <cell r="H92" t="str">
            <v>Андрей</v>
          </cell>
          <cell r="I92" t="str">
            <v>Михайлович</v>
          </cell>
          <cell r="K92" t="str">
            <v>Слесарь-ремонтник</v>
          </cell>
          <cell r="L92" t="str">
            <v>14 лет</v>
          </cell>
          <cell r="M92" t="str">
            <v>первичная</v>
          </cell>
          <cell r="N92" t="str">
            <v>оперативно-ремонтный персонал</v>
          </cell>
          <cell r="R92" t="str">
            <v>IIгр. до 1000В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"Стройинвестпроект"</v>
          </cell>
          <cell r="G93" t="str">
            <v>Бедошвили</v>
          </cell>
          <cell r="H93" t="str">
            <v>Шалва</v>
          </cell>
          <cell r="I93" t="str">
            <v>Нурзарович</v>
          </cell>
          <cell r="K93" t="str">
            <v>Мастер строительных и монтажных работ</v>
          </cell>
          <cell r="L93" t="str">
            <v>1 мес</v>
          </cell>
          <cell r="M93" t="str">
            <v>первичная</v>
          </cell>
          <cell r="N93" t="str">
            <v xml:space="preserve"> административно-технический персонал</v>
          </cell>
          <cell r="R93" t="str">
            <v>II гр. до 1000В</v>
          </cell>
          <cell r="S93" t="str">
            <v>ПТЭЭПЭЭ</v>
          </cell>
          <cell r="V93">
            <v>0.45833333333333331</v>
          </cell>
        </row>
        <row r="94">
          <cell r="E94" t="str">
            <v>ЗАО "Зеленая дубрава"</v>
          </cell>
          <cell r="G94" t="str">
            <v xml:space="preserve">Задворнов </v>
          </cell>
          <cell r="H94" t="str">
            <v>Максим</v>
          </cell>
          <cell r="I94" t="str">
            <v>Викторович</v>
          </cell>
          <cell r="K94" t="str">
            <v>Главный механик</v>
          </cell>
          <cell r="L94" t="str">
            <v>18 лет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IV до  1000В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"Стройинвестпроект"</v>
          </cell>
          <cell r="G95" t="str">
            <v>Григорьев</v>
          </cell>
          <cell r="H95" t="str">
            <v xml:space="preserve">Алексей  </v>
          </cell>
          <cell r="I95" t="str">
            <v xml:space="preserve"> Николаевич</v>
          </cell>
          <cell r="K95" t="str">
            <v>Заместитель генерального директора</v>
          </cell>
          <cell r="L95" t="str">
            <v>3 года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III гр. до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"ДХТ"</v>
          </cell>
          <cell r="G96" t="str">
            <v>Сапрыкин</v>
          </cell>
          <cell r="H96" t="str">
            <v>Алексей</v>
          </cell>
          <cell r="I96" t="str">
            <v>Юрьевич</v>
          </cell>
          <cell r="K96" t="str">
            <v xml:space="preserve">Начальник производства </v>
          </cell>
          <cell r="L96" t="str">
            <v>3 года</v>
          </cell>
          <cell r="M96" t="str">
            <v>Внеочередная</v>
          </cell>
          <cell r="N96" t="str">
            <v>административно-технический персонал</v>
          </cell>
          <cell r="R96" t="str">
            <v>III группа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"ДХТ"</v>
          </cell>
          <cell r="G97" t="str">
            <v>Ермаков</v>
          </cell>
          <cell r="H97" t="str">
            <v>Владимир</v>
          </cell>
          <cell r="I97" t="str">
            <v>Николаевич</v>
          </cell>
          <cell r="K97" t="str">
            <v>Директор по производству</v>
          </cell>
          <cell r="L97" t="str">
            <v>2 года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III группа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"ДХТ"</v>
          </cell>
          <cell r="G98" t="str">
            <v>Ткаченко</v>
          </cell>
          <cell r="H98" t="str">
            <v>Евгений</v>
          </cell>
          <cell r="I98" t="str">
            <v>Григорьевич</v>
          </cell>
          <cell r="K98" t="str">
            <v>Руководитель складского комплекса</v>
          </cell>
          <cell r="L98" t="str">
            <v>6 лет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III группа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"ДХТ"</v>
          </cell>
          <cell r="G99" t="str">
            <v>Нефедов</v>
          </cell>
          <cell r="H99" t="str">
            <v>Леонид</v>
          </cell>
          <cell r="I99" t="str">
            <v>Анатольевич</v>
          </cell>
          <cell r="K99" t="str">
            <v>Заместитель руководителя складского комплекса</v>
          </cell>
          <cell r="L99" t="str">
            <v>2 года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III группа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"АтомИнтелМаш"</v>
          </cell>
          <cell r="G100" t="str">
            <v>Плохов</v>
          </cell>
          <cell r="H100" t="str">
            <v>Михаил</v>
          </cell>
          <cell r="I100" t="str">
            <v>Сергеевич</v>
          </cell>
          <cell r="K100" t="str">
            <v>Заместитель начальника испытательно-производственного центра</v>
          </cell>
          <cell r="L100" t="str">
            <v>1 год              10 месяцев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"АтомИнтелМаш"</v>
          </cell>
          <cell r="G101" t="str">
            <v xml:space="preserve">Шабанов </v>
          </cell>
          <cell r="H101" t="str">
            <v xml:space="preserve">Сергей </v>
          </cell>
          <cell r="I101" t="str">
            <v>Валентинович</v>
          </cell>
          <cell r="K101" t="str">
            <v>Инженер-технолог</v>
          </cell>
          <cell r="L101" t="str">
            <v>2 года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"АтомИнтелМаш"</v>
          </cell>
          <cell r="G102" t="str">
            <v>Акопов</v>
          </cell>
          <cell r="H102" t="str">
            <v>Вадим</v>
          </cell>
          <cell r="I102" t="str">
            <v>Арсенович</v>
          </cell>
          <cell r="K102" t="str">
            <v>Директор по производству</v>
          </cell>
          <cell r="L102" t="str">
            <v xml:space="preserve">1 год              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"АтомИнтелМаш"</v>
          </cell>
          <cell r="G103" t="str">
            <v>Суворов</v>
          </cell>
          <cell r="H103" t="str">
            <v>Павел</v>
          </cell>
          <cell r="I103" t="str">
            <v>Игоревич</v>
          </cell>
          <cell r="K103" t="str">
            <v>Инженер АСУ</v>
          </cell>
          <cell r="L103" t="str">
            <v>3 года</v>
          </cell>
          <cell r="M103" t="str">
            <v>первичная</v>
          </cell>
          <cell r="N103" t="str">
            <v>административно-технический персонал</v>
          </cell>
          <cell r="R103" t="str">
            <v>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"АтомИнтелМаш"</v>
          </cell>
          <cell r="G104" t="str">
            <v>Володин</v>
          </cell>
          <cell r="H104" t="str">
            <v>Владимир</v>
          </cell>
          <cell r="I104" t="str">
            <v>Игоревич</v>
          </cell>
          <cell r="K104" t="str">
            <v>Электрогазосварщик</v>
          </cell>
          <cell r="L104" t="str">
            <v>2 года</v>
          </cell>
          <cell r="M104" t="str">
            <v>первичная</v>
          </cell>
          <cell r="N104" t="str">
            <v>оперативно-ремонтный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 "Мега 2"</v>
          </cell>
          <cell r="G105" t="str">
            <v>Ивченко</v>
          </cell>
          <cell r="H105" t="str">
            <v>Александр</v>
          </cell>
          <cell r="I105" t="str">
            <v>Сергеевич</v>
          </cell>
          <cell r="K105" t="str">
            <v>Инженер комплекса</v>
          </cell>
          <cell r="L105" t="str">
            <v xml:space="preserve">7 лет 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 "Мега 2"</v>
          </cell>
          <cell r="G106" t="str">
            <v>Кузнецов</v>
          </cell>
          <cell r="H106" t="str">
            <v xml:space="preserve"> Сергей</v>
          </cell>
          <cell r="I106" t="str">
            <v>Сергеевич</v>
          </cell>
          <cell r="K106" t="str">
            <v>Инженер комплекса</v>
          </cell>
          <cell r="L106" t="str">
            <v xml:space="preserve">7 лет 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 "Мега 2"</v>
          </cell>
          <cell r="G107" t="str">
            <v>Снегов</v>
          </cell>
          <cell r="H107" t="str">
            <v>Дмитрий</v>
          </cell>
          <cell r="I107" t="str">
            <v>Сергеевич</v>
          </cell>
          <cell r="K107" t="str">
            <v>Главный инженер комплекса</v>
          </cell>
          <cell r="L107" t="str">
            <v xml:space="preserve">7 лет 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АО "Т.Б.М."</v>
          </cell>
          <cell r="G108" t="str">
            <v>Николаев</v>
          </cell>
          <cell r="H108" t="str">
            <v>Виталий</v>
          </cell>
          <cell r="I108" t="str">
            <v>Петрович</v>
          </cell>
          <cell r="K108" t="str">
            <v>Энергетик</v>
          </cell>
          <cell r="L108" t="str">
            <v>3 мес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R108" t="str">
            <v>IV 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«Риза-Голд»</v>
          </cell>
          <cell r="G109" t="str">
            <v>Зарипов</v>
          </cell>
          <cell r="H109" t="str">
            <v>Рафис</v>
          </cell>
          <cell r="I109" t="str">
            <v>Анасович</v>
          </cell>
          <cell r="K109" t="str">
            <v>Главный инженер департамента электронной инженерии и автоматизации</v>
          </cell>
          <cell r="L109" t="str">
            <v>2 года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IV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«Риза-Голд»</v>
          </cell>
          <cell r="G110" t="str">
            <v>Ахмадуллин</v>
          </cell>
          <cell r="H110" t="str">
            <v>Анас</v>
          </cell>
          <cell r="I110" t="str">
            <v>Ринатович</v>
          </cell>
          <cell r="K110" t="str">
            <v>Электромонтажник</v>
          </cell>
          <cell r="L110" t="str">
            <v>2 года</v>
          </cell>
          <cell r="M110" t="str">
            <v>внеочередная</v>
          </cell>
          <cell r="N110" t="str">
            <v>оперативно-ремонтный персонал</v>
          </cell>
          <cell r="R110" t="str">
            <v>IV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Завод ЖБК» – филиал       АО «Элеваторспецстрой»</v>
          </cell>
          <cell r="G111" t="str">
            <v>Афонин</v>
          </cell>
          <cell r="H111" t="str">
            <v>Василий</v>
          </cell>
          <cell r="I111" t="str">
            <v>Викторович</v>
          </cell>
          <cell r="K111" t="str">
            <v>Главный механик</v>
          </cell>
          <cell r="L111" t="str">
            <v>14 лет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Завод ЖБК» – филиал       АО «Элеваторспецстрой»</v>
          </cell>
          <cell r="G112" t="str">
            <v xml:space="preserve">Щадей </v>
          </cell>
          <cell r="H112" t="str">
            <v>Андрей</v>
          </cell>
          <cell r="I112" t="str">
            <v>Игоревич</v>
          </cell>
          <cell r="K112" t="str">
            <v>Главный инженер</v>
          </cell>
          <cell r="L112" t="str">
            <v>24 года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IV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"ГЕНЕРЕНТ"</v>
          </cell>
          <cell r="G113" t="str">
            <v xml:space="preserve">Зайцев </v>
          </cell>
          <cell r="H113" t="str">
            <v xml:space="preserve">Валерий </v>
          </cell>
          <cell r="I113" t="str">
            <v>Александрович</v>
          </cell>
          <cell r="K113" t="str">
            <v>Заместитель генерального директора-Руководитель ТСК "БАЗА"</v>
          </cell>
          <cell r="L113" t="str">
            <v>6 лет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III до 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"ГЕНЕРЕНТ"</v>
          </cell>
          <cell r="G114" t="str">
            <v>Тихонов</v>
          </cell>
          <cell r="H114" t="str">
            <v>Юрий</v>
          </cell>
          <cell r="I114" t="str">
            <v>Васильевич</v>
          </cell>
          <cell r="K114" t="str">
            <v>Руководитель службы эксплуатации</v>
          </cell>
          <cell r="L114" t="str">
            <v>3 года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 xml:space="preserve"> IV гр.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"Кбхиммаш им. А.М. Исаева"</v>
          </cell>
          <cell r="G115" t="str">
            <v>Аксенов</v>
          </cell>
          <cell r="H115" t="str">
            <v>Александр</v>
          </cell>
          <cell r="I115" t="str">
            <v>Евгеньевич</v>
          </cell>
          <cell r="K115" t="str">
            <v>Начальник управления</v>
          </cell>
          <cell r="L115" t="str">
            <v>5,5 лет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V гр.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АО "Кбхиммаш им. А.М. Исаева"</v>
          </cell>
          <cell r="G116" t="str">
            <v>Зайцев</v>
          </cell>
          <cell r="H116" t="str">
            <v>Евгений</v>
          </cell>
          <cell r="I116" t="str">
            <v>Иванович</v>
          </cell>
          <cell r="K116" t="str">
            <v>Начальник отдела</v>
          </cell>
          <cell r="L116" t="str">
            <v>4,5 года</v>
          </cell>
          <cell r="M116" t="str">
            <v>очередная</v>
          </cell>
          <cell r="N116" t="str">
            <v>административно-технический персонал, с правом испытания оборудования повышенным напряжением</v>
          </cell>
          <cell r="R116" t="str">
            <v xml:space="preserve">V гр. до и выше 1000 В </v>
          </cell>
          <cell r="S116" t="str">
            <v>ПТЭЭСиС</v>
          </cell>
          <cell r="V116">
            <v>0.47916666666666669</v>
          </cell>
        </row>
        <row r="117">
          <cell r="E117" t="str">
            <v>АО "Кбхиммаш им. А.М. Исаева"</v>
          </cell>
          <cell r="G117" t="str">
            <v>Сапожников</v>
          </cell>
          <cell r="H117" t="str">
            <v>Игорь</v>
          </cell>
          <cell r="I117" t="str">
            <v>Юрьевич</v>
          </cell>
          <cell r="K117" t="str">
            <v>Начальник отдела</v>
          </cell>
          <cell r="L117" t="str">
            <v>5,5 лет</v>
          </cell>
          <cell r="M117" t="str">
            <v>очередная</v>
          </cell>
          <cell r="N117" t="str">
            <v>административно-технический персонал, с правом испытания оборудования повышенным напряжением</v>
          </cell>
          <cell r="R117" t="str">
            <v>V гр. до и выше 1000 В</v>
          </cell>
          <cell r="S117" t="str">
            <v>ПТЭЭСиС</v>
          </cell>
          <cell r="V117">
            <v>0.47916666666666669</v>
          </cell>
        </row>
        <row r="118">
          <cell r="E118" t="str">
            <v>АО "Кбхиммаш им. А.М. Исаева"</v>
          </cell>
          <cell r="G118" t="str">
            <v>Гатауллин</v>
          </cell>
          <cell r="H118" t="str">
            <v>Эльдар</v>
          </cell>
          <cell r="I118" t="str">
            <v>Эрикович</v>
          </cell>
          <cell r="K118" t="str">
            <v>Главный специалист - начальник бюро</v>
          </cell>
          <cell r="L118" t="str">
            <v>5 лет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 xml:space="preserve">V гр. до и выше 1000 В </v>
          </cell>
          <cell r="S118" t="str">
            <v>ПТЭЭПЭЭ</v>
          </cell>
          <cell r="V118">
            <v>0.47916666666666669</v>
          </cell>
        </row>
        <row r="119">
          <cell r="E119" t="str">
            <v>АО "Наро-Фоминский хладокомбинат"</v>
          </cell>
          <cell r="G119" t="str">
            <v>Кичин</v>
          </cell>
          <cell r="H119" t="str">
            <v>Валерий</v>
          </cell>
          <cell r="I119" t="str">
            <v>Владимирович</v>
          </cell>
          <cell r="K119" t="str">
            <v>Начальник цеха электроснабжения</v>
          </cell>
          <cell r="L119" t="str">
            <v>7 месяцев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III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АО "Наро-Фоминский хладокомбинат"</v>
          </cell>
          <cell r="G120" t="str">
            <v xml:space="preserve">Липинский </v>
          </cell>
          <cell r="H120" t="str">
            <v>Александр</v>
          </cell>
          <cell r="I120" t="str">
            <v>Алексеевич</v>
          </cell>
          <cell r="K120" t="str">
            <v>Электромонтер</v>
          </cell>
          <cell r="L120" t="str">
            <v>4 месяца</v>
          </cell>
          <cell r="M120" t="str">
            <v>очередная</v>
          </cell>
          <cell r="N120" t="str">
            <v>оперативно-ремонтный персонал</v>
          </cell>
          <cell r="R120" t="str">
            <v>III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АО "Наро-Фоминский хладокомбинат"</v>
          </cell>
          <cell r="G121" t="str">
            <v xml:space="preserve">Агафонов </v>
          </cell>
          <cell r="H121" t="str">
            <v>Алексей</v>
          </cell>
          <cell r="I121" t="str">
            <v>Владимироваич</v>
          </cell>
          <cell r="K121" t="str">
            <v>Электромеханик по лифтам</v>
          </cell>
          <cell r="L121" t="str">
            <v>5 месяцев</v>
          </cell>
          <cell r="M121" t="str">
            <v>очередная</v>
          </cell>
          <cell r="N121" t="str">
            <v>оперативно-ремонтный персонал</v>
          </cell>
          <cell r="R121" t="str">
            <v>III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«КЭТСО-Энергия»</v>
          </cell>
          <cell r="G122" t="str">
            <v>Данилов</v>
          </cell>
          <cell r="H122" t="str">
            <v xml:space="preserve">Александр </v>
          </cell>
          <cell r="I122" t="str">
            <v>Вячеславович</v>
          </cell>
          <cell r="K122" t="str">
            <v>Менеджер производственно-технического отдела</v>
          </cell>
          <cell r="L122" t="str">
            <v>3 года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группа до 1000В</v>
          </cell>
          <cell r="S122" t="str">
            <v>ПТЭЭСиС</v>
          </cell>
          <cell r="V122">
            <v>0.47916666666666669</v>
          </cell>
        </row>
        <row r="123">
          <cell r="E123" t="str">
            <v>Егорьевское РО МОО ВДПО</v>
          </cell>
          <cell r="G123" t="str">
            <v xml:space="preserve">Комаров </v>
          </cell>
          <cell r="H123" t="str">
            <v>Алексей</v>
          </cell>
          <cell r="I123" t="str">
            <v>Григорьевич</v>
          </cell>
          <cell r="K123" t="str">
            <v>Начальник электроиспытательного участка</v>
          </cell>
          <cell r="L123">
            <v>20</v>
          </cell>
          <cell r="M123" t="str">
            <v>очередная</v>
          </cell>
          <cell r="N123" t="str">
            <v xml:space="preserve">административно-технический персонал, c правом испытания оборудования повышенным напряжением </v>
          </cell>
          <cell r="R123" t="str">
            <v>V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Егорьевское РО МОО ВДПО</v>
          </cell>
          <cell r="G124" t="str">
            <v>Круглов</v>
          </cell>
          <cell r="H124" t="str">
            <v>Александр</v>
          </cell>
          <cell r="I124" t="str">
            <v>Владимирович</v>
          </cell>
          <cell r="K124" t="str">
            <v>Инженер электрик</v>
          </cell>
          <cell r="L124">
            <v>19</v>
          </cell>
          <cell r="M124" t="str">
            <v>очередная</v>
          </cell>
          <cell r="N124" t="str">
            <v xml:space="preserve">административно-технический персонал, c правом испытания оборудования повышенным напряжением 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Егорьевское РО МОО ВДПО</v>
          </cell>
          <cell r="G125" t="str">
            <v>Сигова</v>
          </cell>
          <cell r="H125" t="str">
            <v>Елена</v>
          </cell>
          <cell r="I125" t="str">
            <v>Николаевна</v>
          </cell>
          <cell r="K125" t="str">
            <v>Инженер ОПС</v>
          </cell>
          <cell r="L125">
            <v>3</v>
          </cell>
          <cell r="M125" t="str">
            <v>первичная</v>
          </cell>
          <cell r="N125" t="str">
            <v xml:space="preserve">административно-технический персонал 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ЗАО "ВИНГС-М"</v>
          </cell>
          <cell r="G126" t="str">
            <v>Ломатов</v>
          </cell>
          <cell r="H126" t="str">
            <v>Алексей</v>
          </cell>
          <cell r="I126" t="str">
            <v>Викторович</v>
          </cell>
          <cell r="K126" t="str">
            <v>Главный инженер</v>
          </cell>
          <cell r="L126" t="str">
            <v>6 лет 8 мес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IV гр.до и выше1000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ЗАО "ВИНГС-М"</v>
          </cell>
          <cell r="G127" t="str">
            <v>Левина</v>
          </cell>
          <cell r="H127" t="str">
            <v>Любовь</v>
          </cell>
          <cell r="I127" t="str">
            <v>Александровна</v>
          </cell>
          <cell r="K127" t="str">
            <v>Начальник ОТК</v>
          </cell>
          <cell r="L127" t="str">
            <v>23 года 8 мес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III группа до 1000В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ЗАО "ВИНГС-М"</v>
          </cell>
          <cell r="G128" t="str">
            <v>Буненков</v>
          </cell>
          <cell r="H128" t="str">
            <v>Сергей</v>
          </cell>
          <cell r="I128" t="str">
            <v>Михайлович</v>
          </cell>
          <cell r="K128" t="str">
            <v>Мастер ОТК</v>
          </cell>
          <cell r="L128" t="str">
            <v>1 год 8 мес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III группа до 1000В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"ТРЕНД"</v>
          </cell>
          <cell r="G129" t="str">
            <v xml:space="preserve">Манаенков </v>
          </cell>
          <cell r="H129" t="str">
            <v>Владислав</v>
          </cell>
          <cell r="I129" t="str">
            <v>Сергеевич</v>
          </cell>
          <cell r="K129" t="str">
            <v>Инженер-электрик</v>
          </cell>
          <cell r="L129" t="str">
            <v>1 мес</v>
          </cell>
          <cell r="M129" t="str">
            <v>первичная</v>
          </cell>
          <cell r="N129" t="str">
            <v>управленческий персонал</v>
          </cell>
          <cell r="V129">
            <v>0.47916666666666669</v>
          </cell>
        </row>
        <row r="130">
          <cell r="E130" t="str">
            <v>ООО "ТРЕНД"</v>
          </cell>
          <cell r="G130" t="str">
            <v xml:space="preserve">Манаенков </v>
          </cell>
          <cell r="H130" t="str">
            <v>Владислав</v>
          </cell>
          <cell r="I130" t="str">
            <v>Сергеевич</v>
          </cell>
          <cell r="K130" t="str">
            <v>Инженер-электрик</v>
          </cell>
          <cell r="L130" t="str">
            <v>1 мес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 xml:space="preserve">IV гр до 1000В 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"ТРЕНД"</v>
          </cell>
          <cell r="G131" t="str">
            <v xml:space="preserve">Галкин </v>
          </cell>
          <cell r="H131" t="str">
            <v>Евгений</v>
          </cell>
          <cell r="I131" t="str">
            <v>Андреевич</v>
          </cell>
          <cell r="K131" t="str">
            <v>Инженер-теплотехник</v>
          </cell>
          <cell r="L131" t="str">
            <v>1 мес</v>
          </cell>
          <cell r="M131" t="str">
            <v>первичная</v>
          </cell>
          <cell r="N131" t="str">
            <v>административно-технический персонал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"Пригородный"</v>
          </cell>
          <cell r="G132" t="str">
            <v xml:space="preserve">Адамский </v>
          </cell>
          <cell r="H132" t="str">
            <v xml:space="preserve">Константин </v>
          </cell>
          <cell r="I132" t="str">
            <v>Глебович</v>
          </cell>
          <cell r="K132" t="str">
            <v>Начальник участка</v>
          </cell>
          <cell r="L132" t="str">
            <v>1 мес</v>
          </cell>
          <cell r="M132" t="str">
            <v>первичная</v>
          </cell>
          <cell r="N132" t="str">
            <v>специалист по охране труда, контролирующий электроустановки</v>
          </cell>
          <cell r="R132" t="str">
            <v>IV до 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"Пригородный"</v>
          </cell>
          <cell r="G133" t="str">
            <v xml:space="preserve">Свасцова </v>
          </cell>
          <cell r="H133" t="str">
            <v>Елена</v>
          </cell>
          <cell r="I133" t="str">
            <v>Климентьевна</v>
          </cell>
          <cell r="K133" t="str">
            <v>Производитель работ</v>
          </cell>
          <cell r="L133" t="str">
            <v>5 лет</v>
          </cell>
          <cell r="M133" t="str">
            <v xml:space="preserve">внеочередная </v>
          </cell>
          <cell r="N133" t="str">
            <v xml:space="preserve"> административно-технический персонал</v>
          </cell>
          <cell r="R133" t="str">
            <v>III до 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"Пригородный"</v>
          </cell>
          <cell r="G134" t="str">
            <v>Рассохин</v>
          </cell>
          <cell r="H134" t="str">
            <v>Андрей</v>
          </cell>
          <cell r="I134" t="str">
            <v>Александрович</v>
          </cell>
          <cell r="K134" t="str">
            <v>Производитель работ</v>
          </cell>
          <cell r="L134" t="str">
            <v>3 мес.</v>
          </cell>
          <cell r="M134" t="str">
            <v>первичная</v>
          </cell>
          <cell r="N134" t="str">
            <v xml:space="preserve"> административно-технический персонал</v>
          </cell>
          <cell r="R134" t="str">
            <v>II до 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"Пригородный"</v>
          </cell>
          <cell r="G135" t="str">
            <v xml:space="preserve">Адамский </v>
          </cell>
          <cell r="H135" t="str">
            <v xml:space="preserve">Константин </v>
          </cell>
          <cell r="I135" t="str">
            <v xml:space="preserve">Глебович </v>
          </cell>
          <cell r="K135" t="str">
            <v>Начальник участка</v>
          </cell>
          <cell r="L135" t="str">
            <v>1 мес</v>
          </cell>
          <cell r="M135" t="str">
            <v>первичная</v>
          </cell>
          <cell r="N135" t="str">
            <v>руководитель структурного подразделения</v>
          </cell>
          <cell r="R135" t="str">
            <v>II до 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 xml:space="preserve">АО «РИМА»                                                </v>
          </cell>
          <cell r="G136" t="str">
            <v xml:space="preserve">Манаева </v>
          </cell>
          <cell r="H136" t="str">
            <v xml:space="preserve">Алеся </v>
          </cell>
          <cell r="I136" t="str">
            <v>Александровна</v>
          </cell>
          <cell r="K136" t="str">
            <v>Администратор склада</v>
          </cell>
          <cell r="L136" t="str">
            <v>15 лет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 xml:space="preserve">IV группа до 1000 </v>
          </cell>
          <cell r="S136" t="str">
            <v>ПТЭЭПЭЭ</v>
          </cell>
          <cell r="V136">
            <v>0.54166666666666696</v>
          </cell>
        </row>
        <row r="137">
          <cell r="E137" t="str">
            <v xml:space="preserve">АО «РИМА»                                                </v>
          </cell>
          <cell r="G137" t="str">
            <v xml:space="preserve">Арапов </v>
          </cell>
          <cell r="H137" t="str">
            <v>Максим</v>
          </cell>
          <cell r="I137" t="str">
            <v xml:space="preserve"> Александрович</v>
          </cell>
          <cell r="K137" t="str">
            <v>Начальник склада</v>
          </cell>
          <cell r="L137" t="str">
            <v>12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IV группа до 1000</v>
          </cell>
          <cell r="S137" t="str">
            <v>ПТЭЭПЭЭ</v>
          </cell>
          <cell r="V137">
            <v>0.54166666666666696</v>
          </cell>
        </row>
        <row r="138">
          <cell r="E138" t="str">
            <v xml:space="preserve">АО «РИМА»                                                </v>
          </cell>
          <cell r="G138" t="str">
            <v xml:space="preserve">Корчинский </v>
          </cell>
          <cell r="H138" t="str">
            <v xml:space="preserve">Сергей </v>
          </cell>
          <cell r="I138" t="str">
            <v xml:space="preserve">Михайлович </v>
          </cell>
          <cell r="K138" t="str">
            <v>Специалист по ремонту и обслуживанию техники</v>
          </cell>
          <cell r="L138" t="str">
            <v>1 год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 xml:space="preserve">АО «РИМА»                                                </v>
          </cell>
          <cell r="G139" t="str">
            <v xml:space="preserve">Гороховский 
</v>
          </cell>
          <cell r="H139" t="str">
            <v xml:space="preserve">Дмитрий </v>
          </cell>
          <cell r="I139" t="str">
            <v>Анатольевич</v>
          </cell>
          <cell r="K139" t="str">
            <v>Руководитель складского комплекса</v>
          </cell>
          <cell r="L139" t="str">
            <v>2 года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 xml:space="preserve">АО «РИМА»                                                </v>
          </cell>
          <cell r="G140" t="str">
            <v xml:space="preserve">Сухоруков </v>
          </cell>
          <cell r="H140" t="str">
            <v xml:space="preserve">Александр </v>
          </cell>
          <cell r="I140" t="str">
            <v>Александрович</v>
          </cell>
          <cell r="K140" t="str">
            <v>Руководитель складского комплекса</v>
          </cell>
          <cell r="L140" t="str">
            <v>9 лет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"Мегавольт Электролаборатория"</v>
          </cell>
          <cell r="G141" t="str">
            <v>Лященко</v>
          </cell>
          <cell r="H141" t="str">
            <v>Михаил</v>
          </cell>
          <cell r="I141" t="str">
            <v>Сергеевич</v>
          </cell>
          <cell r="K141" t="str">
            <v>Начальник электролаборатории</v>
          </cell>
          <cell r="L141" t="str">
            <v>17 лет</v>
          </cell>
          <cell r="M141" t="str">
            <v>очередная</v>
          </cell>
          <cell r="N141" t="str">
            <v>административно-технический персонал, с правом испытания оборудования повышенным напряжением</v>
          </cell>
          <cell r="R141" t="str">
            <v>V до и выше 1000 В</v>
          </cell>
          <cell r="S141" t="str">
            <v>ПТЭЭСиС</v>
          </cell>
          <cell r="V141">
            <v>0.54166666666666696</v>
          </cell>
        </row>
        <row r="142">
          <cell r="E142" t="str">
            <v>ООО "Мегавольт Электролаборатория"</v>
          </cell>
          <cell r="G142" t="str">
            <v>Васильев</v>
          </cell>
          <cell r="H142" t="str">
            <v>Геннадий</v>
          </cell>
          <cell r="I142" t="str">
            <v>Васильевич</v>
          </cell>
          <cell r="K142" t="str">
            <v>Заместитель начальника электролаборатории</v>
          </cell>
          <cell r="L142" t="str">
            <v>25 лет</v>
          </cell>
          <cell r="M142" t="str">
            <v>очередная</v>
          </cell>
          <cell r="N142" t="str">
            <v>административно-технический персонал, с правом испытания оборудования повышенным напряжением</v>
          </cell>
          <cell r="R142" t="str">
            <v>V до и выше 1000 В</v>
          </cell>
          <cell r="S142" t="str">
            <v>ПТЭЭСиС</v>
          </cell>
          <cell r="V142">
            <v>0.54166666666666696</v>
          </cell>
        </row>
        <row r="143">
          <cell r="E143" t="str">
            <v>ООО "Мегавольт Электролаборатория"</v>
          </cell>
          <cell r="G143" t="str">
            <v>Гуля</v>
          </cell>
          <cell r="H143" t="str">
            <v>Михаил</v>
          </cell>
          <cell r="I143" t="str">
            <v>Александрович</v>
          </cell>
          <cell r="K143" t="str">
            <v>Инженер</v>
          </cell>
          <cell r="L143" t="str">
            <v>16 лет</v>
          </cell>
          <cell r="M143" t="str">
            <v>очередная</v>
          </cell>
          <cell r="N143" t="str">
            <v>административно-технический персонал, с правом испытания оборудования повышенным напряжением</v>
          </cell>
          <cell r="R143" t="str">
            <v>IV до и выше 1000 В</v>
          </cell>
          <cell r="S143" t="str">
            <v>ПТЭЭСиС</v>
          </cell>
          <cell r="V143">
            <v>0.54166666666666696</v>
          </cell>
        </row>
        <row r="144">
          <cell r="E144" t="str">
            <v>ООО "Мегавольт Электролаборатория"</v>
          </cell>
          <cell r="G144" t="str">
            <v>Безпалый</v>
          </cell>
          <cell r="H144" t="str">
            <v>Василий</v>
          </cell>
          <cell r="I144" t="str">
            <v>Михайлович</v>
          </cell>
          <cell r="K144" t="str">
            <v>Инженер</v>
          </cell>
          <cell r="L144" t="str">
            <v>17 лет</v>
          </cell>
          <cell r="M144" t="str">
            <v>очередная</v>
          </cell>
          <cell r="N144" t="str">
            <v>административно-технический персонал, с правом испытания оборудования повышенным напряжением</v>
          </cell>
          <cell r="R144" t="str">
            <v>IV до и выше 1000 В</v>
          </cell>
          <cell r="S144" t="str">
            <v>ПТЭЭСиС</v>
          </cell>
          <cell r="V144">
            <v>0.54166666666666696</v>
          </cell>
        </row>
        <row r="145">
          <cell r="E145" t="str">
            <v>АО "ОКБ КП"</v>
          </cell>
          <cell r="G145" t="str">
            <v>Дудников</v>
          </cell>
          <cell r="H145" t="str">
            <v>Роман</v>
          </cell>
          <cell r="I145" t="str">
            <v>Анатольевич</v>
          </cell>
          <cell r="K145" t="str">
            <v>Начальник участка тепловодоснабжения</v>
          </cell>
          <cell r="L145" t="str">
            <v>7 лет</v>
          </cell>
          <cell r="M145" t="str">
            <v>первичная</v>
          </cell>
          <cell r="N145" t="str">
            <v>руководитель структурного подразделения</v>
          </cell>
          <cell r="S145" t="str">
            <v>ПТЭТЭ</v>
          </cell>
          <cell r="V145">
            <v>0.5625</v>
          </cell>
        </row>
        <row r="146">
          <cell r="E146" t="str">
            <v>АО "ОКБ КП"</v>
          </cell>
          <cell r="G146" t="str">
            <v>Корзинов</v>
          </cell>
          <cell r="H146" t="str">
            <v>Игорь</v>
          </cell>
          <cell r="I146" t="str">
            <v>Анатольевич</v>
          </cell>
          <cell r="K146" t="str">
            <v>Начальник участка вентиляции и кондиционирования</v>
          </cell>
          <cell r="L146" t="str">
            <v>14 лет</v>
          </cell>
          <cell r="M146" t="str">
            <v>первичная</v>
          </cell>
          <cell r="N146" t="str">
            <v>руководитель структурного подразделения</v>
          </cell>
          <cell r="S146" t="str">
            <v>ПТЭТЭ</v>
          </cell>
          <cell r="V146">
            <v>0.5625</v>
          </cell>
        </row>
        <row r="147">
          <cell r="E147" t="str">
            <v xml:space="preserve">ООО «Сергиево – Посадская Бетонная Компания» </v>
          </cell>
          <cell r="G147" t="str">
            <v>Чернышев</v>
          </cell>
          <cell r="H147" t="str">
            <v xml:space="preserve">Сергей </v>
          </cell>
          <cell r="I147" t="str">
            <v>Юрьевич</v>
          </cell>
          <cell r="K147" t="str">
            <v>Начальник производства</v>
          </cell>
          <cell r="L147">
            <v>6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 xml:space="preserve">ООО «Экостром-Бетон» </v>
          </cell>
          <cell r="G148" t="str">
            <v>Чернышев</v>
          </cell>
          <cell r="H148" t="str">
            <v xml:space="preserve">Сергей </v>
          </cell>
          <cell r="I148" t="str">
            <v>Юрьевич</v>
          </cell>
          <cell r="K148" t="str">
            <v>Начальник производства</v>
          </cell>
          <cell r="L148">
            <v>6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"Меридиан"</v>
          </cell>
          <cell r="G149" t="str">
            <v>Роднов</v>
          </cell>
          <cell r="H149" t="str">
            <v>Виталий</v>
          </cell>
          <cell r="I149" t="str">
            <v>Валерьевич</v>
          </cell>
          <cell r="K149" t="str">
            <v>Главный энергетик</v>
          </cell>
          <cell r="L149" t="str">
            <v>4 год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АО "345 МЗ"</v>
          </cell>
          <cell r="G150" t="str">
            <v xml:space="preserve">Киличов </v>
          </cell>
          <cell r="H150" t="str">
            <v xml:space="preserve">Ренат </v>
          </cell>
          <cell r="I150" t="str">
            <v>Агзамович</v>
          </cell>
          <cell r="K150" t="str">
            <v xml:space="preserve">Первый заместитель генерального директора </v>
          </cell>
          <cell r="L150" t="str">
            <v>4 г 11 м</v>
          </cell>
          <cell r="M150" t="str">
            <v>первичная</v>
          </cell>
          <cell r="N150" t="str">
            <v>административно—технический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АО "345 МЗ"</v>
          </cell>
          <cell r="G151" t="str">
            <v>Фалин</v>
          </cell>
          <cell r="H151" t="str">
            <v>Игорь</v>
          </cell>
          <cell r="I151" t="str">
            <v>Валериевич</v>
          </cell>
          <cell r="K151" t="str">
            <v xml:space="preserve">Помощник технического директора </v>
          </cell>
          <cell r="L151" t="str">
            <v>2 г 4 м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"КЭС"</v>
          </cell>
          <cell r="G152" t="str">
            <v>Крюченков</v>
          </cell>
          <cell r="H152" t="str">
            <v>Андрей</v>
          </cell>
          <cell r="I152" t="str">
            <v>Александрович</v>
          </cell>
          <cell r="K152" t="str">
            <v>Заместитель директора по строительству</v>
          </cell>
          <cell r="L152" t="str">
            <v>5мес.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 xml:space="preserve"> V до и выше 1000 В</v>
          </cell>
          <cell r="S152" t="str">
            <v>ПТЭЭСиС</v>
          </cell>
          <cell r="V152">
            <v>0.5625</v>
          </cell>
        </row>
        <row r="153">
          <cell r="E153" t="str">
            <v>МАУДО ДООПЦ «Нептун»</v>
          </cell>
          <cell r="G153" t="str">
            <v xml:space="preserve">Дмитриевский </v>
          </cell>
          <cell r="H153" t="str">
            <v xml:space="preserve">Евгений </v>
          </cell>
          <cell r="I153" t="str">
            <v>Геннадьевич</v>
          </cell>
          <cell r="K153" t="str">
            <v>Главный инженер</v>
          </cell>
          <cell r="L153" t="str">
            <v>5 лет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МАУДО ДООПЦ «Нептун»</v>
          </cell>
          <cell r="G154" t="str">
            <v xml:space="preserve">Сачков </v>
          </cell>
          <cell r="H154" t="str">
            <v xml:space="preserve">Руслан </v>
          </cell>
          <cell r="I154" t="str">
            <v>Сергеевич</v>
          </cell>
          <cell r="K154" t="str">
            <v>Главный инженер</v>
          </cell>
          <cell r="L154" t="str">
            <v>2 года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"ТЕХПРОМ"</v>
          </cell>
          <cell r="G155" t="str">
            <v xml:space="preserve">Чернов </v>
          </cell>
          <cell r="H155" t="str">
            <v>Олег</v>
          </cell>
          <cell r="I155" t="str">
            <v xml:space="preserve"> Юрьевич</v>
          </cell>
          <cell r="K155" t="str">
            <v>Аппаратчик производства светосоставов</v>
          </cell>
          <cell r="L155" t="str">
            <v>2 г.</v>
          </cell>
          <cell r="M155" t="str">
            <v>первичная</v>
          </cell>
          <cell r="N155" t="str">
            <v>электротехнологический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"ТЕХПРОМ"</v>
          </cell>
          <cell r="G156" t="str">
            <v xml:space="preserve"> Поляков </v>
          </cell>
          <cell r="H156" t="str">
            <v xml:space="preserve">Владимир </v>
          </cell>
          <cell r="I156" t="str">
            <v>Владимирович</v>
          </cell>
          <cell r="K156" t="str">
            <v>Аппаратчик производства светосоставов</v>
          </cell>
          <cell r="L156" t="str">
            <v>3 г.</v>
          </cell>
          <cell r="M156" t="str">
            <v>первичная</v>
          </cell>
          <cell r="N156" t="str">
            <v>электротехнологический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"ТЕХПРОМ"</v>
          </cell>
          <cell r="G157" t="str">
            <v xml:space="preserve">Яковенко </v>
          </cell>
          <cell r="H157" t="str">
            <v xml:space="preserve">Александр </v>
          </cell>
          <cell r="I157" t="str">
            <v>Павлович</v>
          </cell>
          <cell r="K157" t="str">
            <v>Мастер</v>
          </cell>
          <cell r="L157" t="str">
            <v>3 м.</v>
          </cell>
          <cell r="M157" t="str">
            <v>первичная</v>
          </cell>
          <cell r="N157" t="str">
            <v>электротехнологический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"Ресна"</v>
          </cell>
          <cell r="G158" t="str">
            <v>Чувашов</v>
          </cell>
          <cell r="H158" t="str">
            <v>Максим</v>
          </cell>
          <cell r="I158" t="str">
            <v>Викторович</v>
          </cell>
          <cell r="K158" t="str">
            <v>Заместитель генерального директора по эксплуатации зданий и сооружений</v>
          </cell>
          <cell r="L158" t="str">
            <v>3 месяца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"Ресна"</v>
          </cell>
          <cell r="G159" t="str">
            <v xml:space="preserve">Коновалов </v>
          </cell>
          <cell r="H159" t="str">
            <v>Алексей</v>
          </cell>
          <cell r="I159" t="str">
            <v>Николаевич</v>
          </cell>
          <cell r="K159" t="str">
            <v>Инженер-энергетик</v>
          </cell>
          <cell r="L159" t="str">
            <v>1 год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"Ресна"</v>
          </cell>
          <cell r="G160" t="str">
            <v xml:space="preserve">Титов </v>
          </cell>
          <cell r="H160" t="str">
            <v>Сергей</v>
          </cell>
          <cell r="I160" t="str">
            <v>Александрович</v>
          </cell>
          <cell r="K160" t="str">
            <v>Инженер</v>
          </cell>
          <cell r="L160" t="str">
            <v>1,5 года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«Русский лёд Технолоджи»</v>
          </cell>
          <cell r="G161" t="str">
            <v xml:space="preserve">Карпачев  </v>
          </cell>
          <cell r="H161" t="str">
            <v>Игорь</v>
          </cell>
          <cell r="I161" t="str">
            <v>Васильевич</v>
          </cell>
          <cell r="K161" t="str">
            <v>Главный инженер</v>
          </cell>
          <cell r="L161" t="str">
            <v xml:space="preserve">6 лет 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 xml:space="preserve">IVгр. до 1000 В    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«Русский лёд Технолоджи»</v>
          </cell>
          <cell r="G162" t="str">
            <v xml:space="preserve">Карнаухов </v>
          </cell>
          <cell r="H162" t="str">
            <v xml:space="preserve">Евгений </v>
          </cell>
          <cell r="I162" t="str">
            <v>Владимирович</v>
          </cell>
          <cell r="K162" t="str">
            <v>Координатор катка</v>
          </cell>
          <cell r="L162" t="str">
            <v xml:space="preserve">8 лет 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 xml:space="preserve">IVгр. до 1000 В    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«Русский лёд Технолоджи»</v>
          </cell>
          <cell r="G163" t="str">
            <v xml:space="preserve">Морозов </v>
          </cell>
          <cell r="H163" t="str">
            <v xml:space="preserve">Александр </v>
          </cell>
          <cell r="I163" t="str">
            <v>Александрович</v>
          </cell>
          <cell r="K163" t="str">
            <v>Диспетчер</v>
          </cell>
          <cell r="L163" t="str">
            <v>10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 xml:space="preserve">IVгр. до 1000 В    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«СтройИнжМонтаж»</v>
          </cell>
          <cell r="G164" t="str">
            <v xml:space="preserve">Карпачев  </v>
          </cell>
          <cell r="H164" t="str">
            <v>Игорь</v>
          </cell>
          <cell r="I164" t="str">
            <v>Васильевич</v>
          </cell>
          <cell r="K164" t="str">
            <v>Главный инженер</v>
          </cell>
          <cell r="L164" t="str">
            <v xml:space="preserve">6 лет 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 xml:space="preserve">IVгр. до 1000 В    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"НТЦ "Анклав"</v>
          </cell>
          <cell r="G165" t="str">
            <v>Зайцев</v>
          </cell>
          <cell r="H165" t="str">
            <v>Алексей</v>
          </cell>
          <cell r="I165" t="str">
            <v>Иванович</v>
          </cell>
          <cell r="K165" t="str">
            <v>Началньик отдела</v>
          </cell>
          <cell r="L165" t="str">
            <v>11 лет 5 месяцев</v>
          </cell>
          <cell r="M165" t="str">
            <v>очередная</v>
          </cell>
          <cell r="N165" t="str">
            <v xml:space="preserve">административно-технический персонал, c правом испытания оборудования повышенным напряжением 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"ДОШИРАК КОЯ"</v>
          </cell>
          <cell r="G166" t="str">
            <v xml:space="preserve">Шаропов </v>
          </cell>
          <cell r="H166" t="str">
            <v xml:space="preserve">Умиджон </v>
          </cell>
          <cell r="I166" t="str">
            <v>Содикжанович</v>
          </cell>
          <cell r="K166" t="str">
            <v xml:space="preserve"> Старший наладчик оборудования в производстве пищевой продукции </v>
          </cell>
          <cell r="L166" t="str">
            <v>2 года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IV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"ВТКХ"</v>
          </cell>
          <cell r="G167" t="str">
            <v>Перова</v>
          </cell>
          <cell r="H167" t="str">
            <v>Елена</v>
          </cell>
          <cell r="I167" t="str">
            <v>Сергеевна</v>
          </cell>
          <cell r="K167" t="str">
            <v>Начальник котельной</v>
          </cell>
          <cell r="L167" t="str">
            <v>16 лет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"АММА ПЕТ"</v>
          </cell>
          <cell r="G168" t="str">
            <v xml:space="preserve">Киселев </v>
          </cell>
          <cell r="H168" t="str">
            <v xml:space="preserve">Юрий </v>
          </cell>
          <cell r="I168" t="str">
            <v>Иванович</v>
          </cell>
          <cell r="K168" t="str">
            <v>Ведущий специалист по охране труда</v>
          </cell>
          <cell r="L168" t="str">
            <v>15 лет</v>
          </cell>
          <cell r="M168" t="str">
            <v>очередная</v>
          </cell>
          <cell r="N168" t="str">
            <v>специалист по охране труда, контролирующий электроустановки</v>
          </cell>
          <cell r="R168" t="str">
            <v>IV  до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"АММА МАРКЕТ"</v>
          </cell>
          <cell r="G169" t="str">
            <v xml:space="preserve">Киселев </v>
          </cell>
          <cell r="H169" t="str">
            <v xml:space="preserve">Юрий </v>
          </cell>
          <cell r="I169" t="str">
            <v>Иванович</v>
          </cell>
          <cell r="K169" t="str">
            <v>Ведущий специалист по охране труда</v>
          </cell>
          <cell r="L169" t="str">
            <v>15 лет</v>
          </cell>
          <cell r="M169" t="str">
            <v>очередная</v>
          </cell>
          <cell r="N169" t="str">
            <v>специалист по охране труда, контролирующий электроустановки</v>
          </cell>
          <cell r="R169" t="str">
            <v>IV  до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"ФорЛогистик"</v>
          </cell>
          <cell r="G170" t="str">
            <v xml:space="preserve">Киселев </v>
          </cell>
          <cell r="H170" t="str">
            <v xml:space="preserve">Юрий </v>
          </cell>
          <cell r="I170" t="str">
            <v>Иванович</v>
          </cell>
          <cell r="K170" t="str">
            <v>Ведущий специалист по охране труда</v>
          </cell>
          <cell r="L170" t="str">
            <v>15 лет</v>
          </cell>
          <cell r="M170" t="str">
            <v>очередная</v>
          </cell>
          <cell r="N170" t="str">
            <v>специалист по охране труда, контролирующий электроустановки</v>
          </cell>
          <cell r="R170" t="str">
            <v>IV 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"КонтинентЗОО"</v>
          </cell>
          <cell r="G171" t="str">
            <v xml:space="preserve">Киселев </v>
          </cell>
          <cell r="H171" t="str">
            <v xml:space="preserve">Юрий </v>
          </cell>
          <cell r="I171" t="str">
            <v>Иванович</v>
          </cell>
          <cell r="K171" t="str">
            <v>Ведущий специалист по охране труда</v>
          </cell>
          <cell r="L171" t="str">
            <v>15 лет</v>
          </cell>
          <cell r="M171" t="str">
            <v>очередная</v>
          </cell>
          <cell r="N171" t="str">
            <v>специалист по охране труда, контролирующий электроустановки</v>
          </cell>
          <cell r="R171" t="str">
            <v>IV  до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АО «Деликатес»</v>
          </cell>
          <cell r="G172" t="str">
            <v xml:space="preserve">Гнидо </v>
          </cell>
          <cell r="H172" t="str">
            <v xml:space="preserve">Андрей </v>
          </cell>
          <cell r="I172" t="str">
            <v>Вячеславович</v>
          </cell>
          <cell r="K172" t="str">
            <v>Электромеханик</v>
          </cell>
          <cell r="L172" t="str">
            <v>6 месяцев</v>
          </cell>
          <cell r="M172" t="str">
            <v>внеочередная</v>
          </cell>
          <cell r="N172" t="str">
            <v>оперативно-ремонтный персонал</v>
          </cell>
          <cell r="R172" t="str">
            <v>III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АО "Ридан"</v>
          </cell>
          <cell r="G173" t="str">
            <v>Миронов</v>
          </cell>
          <cell r="H173" t="str">
            <v>Алексей</v>
          </cell>
          <cell r="I173" t="str">
            <v>Петрович</v>
          </cell>
          <cell r="K173" t="str">
            <v>Главный инженер</v>
          </cell>
          <cell r="L173" t="str">
            <v>7 лет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IV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АО "Ридан"</v>
          </cell>
          <cell r="G174" t="str">
            <v xml:space="preserve">Комаров </v>
          </cell>
          <cell r="H174" t="str">
            <v xml:space="preserve">Григорий </v>
          </cell>
          <cell r="I174" t="str">
            <v>Борисович</v>
          </cell>
          <cell r="K174" t="str">
            <v>Руководитель отдела технического обслуживания и ремонта оборудования</v>
          </cell>
          <cell r="L174" t="str">
            <v>5 лет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IV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«ЛСЛ»</v>
          </cell>
          <cell r="G175" t="str">
            <v xml:space="preserve">Зуев </v>
          </cell>
          <cell r="H175" t="str">
            <v xml:space="preserve">Александр </v>
          </cell>
          <cell r="I175" t="str">
            <v>Михайлович</v>
          </cell>
          <cell r="K175" t="str">
            <v>Начальник бригады</v>
          </cell>
          <cell r="L175" t="str">
            <v>с 21.11.2019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III группа до 1000В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«ЛСЛ»</v>
          </cell>
          <cell r="G176" t="str">
            <v xml:space="preserve">Миронов </v>
          </cell>
          <cell r="H176" t="str">
            <v xml:space="preserve">Владимир </v>
          </cell>
          <cell r="I176" t="str">
            <v>Владимирович</v>
          </cell>
          <cell r="K176" t="str">
            <v>Начальник бригады</v>
          </cell>
          <cell r="L176" t="str">
            <v>с 01.05.2021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III группа до 1000В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«ЛСЛ»</v>
          </cell>
          <cell r="G177" t="str">
            <v xml:space="preserve">Воронин </v>
          </cell>
          <cell r="H177" t="str">
            <v xml:space="preserve">Евгений </v>
          </cell>
          <cell r="I177" t="str">
            <v>Викторович</v>
          </cell>
          <cell r="K177" t="str">
            <v>Техник осветитель 3 разряда</v>
          </cell>
          <cell r="L177" t="str">
            <v>с 02.09.2019</v>
          </cell>
          <cell r="M177" t="str">
            <v>очередная</v>
          </cell>
          <cell r="N177" t="str">
            <v>оперативно-ремонтный персонал</v>
          </cell>
          <cell r="R177" t="str">
            <v>III группа до 1000В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«ЛСЛ»</v>
          </cell>
          <cell r="G178" t="str">
            <v xml:space="preserve">Кораблин </v>
          </cell>
          <cell r="H178" t="str">
            <v xml:space="preserve">Дмитрий </v>
          </cell>
          <cell r="I178" t="str">
            <v>Игоревич</v>
          </cell>
          <cell r="K178" t="str">
            <v>Техник по звуку</v>
          </cell>
          <cell r="L178" t="str">
            <v>с 17.09.2021</v>
          </cell>
          <cell r="M178" t="str">
            <v>очередная</v>
          </cell>
          <cell r="N178" t="str">
            <v>оперативно-ремонтный персонал</v>
          </cell>
          <cell r="R178" t="str">
            <v>III группа до 1000В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"Фильтротекс"</v>
          </cell>
          <cell r="G179" t="str">
            <v>Кулюшин</v>
          </cell>
          <cell r="H179" t="str">
            <v>Андрей</v>
          </cell>
          <cell r="I179" t="str">
            <v>Юрьевич</v>
          </cell>
          <cell r="K179" t="str">
            <v>Инженер- энергетик</v>
          </cell>
          <cell r="L179" t="str">
            <v>2 года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"Фильтротекс"</v>
          </cell>
          <cell r="G180" t="str">
            <v xml:space="preserve">Павлов </v>
          </cell>
          <cell r="H180" t="str">
            <v>Александр</v>
          </cell>
          <cell r="I180" t="str">
            <v>Сергеевич</v>
          </cell>
          <cell r="K180" t="str">
            <v>Начальник участка  по ремонту  и обслуживанию электрооборудования</v>
          </cell>
          <cell r="L180" t="str">
            <v>9 лет</v>
          </cell>
          <cell r="M180" t="str">
            <v>внеочередная</v>
          </cell>
          <cell r="N180" t="str">
            <v>административно-технический персонал</v>
          </cell>
          <cell r="R180" t="str">
            <v>IV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"Фильтротекс"</v>
          </cell>
          <cell r="G181" t="str">
            <v>Михайлюк</v>
          </cell>
          <cell r="H181" t="str">
            <v xml:space="preserve">Олег </v>
          </cell>
          <cell r="I181" t="str">
            <v>Юрьевич</v>
          </cell>
          <cell r="K181" t="str">
            <v>Заместитель генерального директора</v>
          </cell>
          <cell r="L181" t="str">
            <v xml:space="preserve">12 лет 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"Фильтротекс"</v>
          </cell>
          <cell r="G182" t="str">
            <v>Кретинин</v>
          </cell>
          <cell r="H182" t="str">
            <v xml:space="preserve">Александр </v>
          </cell>
          <cell r="I182" t="str">
            <v>Сергеевич</v>
          </cell>
          <cell r="K182" t="str">
            <v>Главный энергетик</v>
          </cell>
          <cell r="L182" t="str">
            <v>1мес.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"Фильтротекс"</v>
          </cell>
          <cell r="G183" t="str">
            <v xml:space="preserve">Филатов </v>
          </cell>
          <cell r="H183" t="str">
            <v xml:space="preserve">Сергей </v>
          </cell>
          <cell r="I183" t="str">
            <v>Вадимович</v>
          </cell>
          <cell r="K183" t="str">
            <v>Заместитель генерального директора</v>
          </cell>
          <cell r="L183" t="str">
            <v>2 года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МБУ ДК "Коломна"</v>
          </cell>
          <cell r="G184" t="str">
            <v>Минаев</v>
          </cell>
          <cell r="H184" t="str">
            <v>Олег</v>
          </cell>
          <cell r="I184" t="str">
            <v>Александрович</v>
          </cell>
          <cell r="K184" t="str">
            <v>Звукорежиссер 1 категории</v>
          </cell>
          <cell r="L184" t="str">
            <v>1 год 7 месяцев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МБУ ДК "Коломна"</v>
          </cell>
          <cell r="G185" t="str">
            <v>Володин</v>
          </cell>
          <cell r="H185" t="str">
            <v>Роман</v>
          </cell>
          <cell r="I185" t="str">
            <v>Владиславович</v>
          </cell>
          <cell r="K185" t="str">
            <v>Звукорежиссер 1 категории</v>
          </cell>
          <cell r="L185" t="str">
            <v>17  лет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«Элекон»</v>
          </cell>
          <cell r="G186" t="str">
            <v xml:space="preserve">Белозеров </v>
          </cell>
          <cell r="H186" t="str">
            <v>Артем</v>
          </cell>
          <cell r="I186" t="str">
            <v xml:space="preserve"> Петрович</v>
          </cell>
          <cell r="K186" t="str">
            <v>Техник</v>
          </cell>
          <cell r="L186" t="str">
            <v>4 года</v>
          </cell>
          <cell r="M186" t="str">
            <v>очередная</v>
          </cell>
          <cell r="N186" t="str">
            <v>оперативно-ремонтный персонал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«Элекон»</v>
          </cell>
          <cell r="G187" t="str">
            <v xml:space="preserve">Петров </v>
          </cell>
          <cell r="H187" t="str">
            <v xml:space="preserve">Валерий </v>
          </cell>
          <cell r="I187" t="str">
            <v xml:space="preserve"> Евгеньевич</v>
          </cell>
          <cell r="K187" t="str">
            <v>Водитель погрузчика</v>
          </cell>
          <cell r="L187" t="str">
            <v>4 года</v>
          </cell>
          <cell r="M187" t="str">
            <v>очередная</v>
          </cell>
          <cell r="N187" t="str">
            <v>оперативно-ремонтный персонал</v>
          </cell>
          <cell r="R187" t="str">
            <v>III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«Элекон»</v>
          </cell>
          <cell r="G188" t="str">
            <v xml:space="preserve">Шаров </v>
          </cell>
          <cell r="H188" t="str">
            <v xml:space="preserve">Андрей </v>
          </cell>
          <cell r="I188" t="str">
            <v xml:space="preserve"> Викторович</v>
          </cell>
          <cell r="K188" t="str">
            <v>Водитель погрузчика</v>
          </cell>
          <cell r="L188" t="str">
            <v>4 года</v>
          </cell>
          <cell r="M188" t="str">
            <v>очередная</v>
          </cell>
          <cell r="N188" t="str">
            <v>оперативно-ремонтный персонал</v>
          </cell>
          <cell r="R188" t="str">
            <v>III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«Элекон»</v>
          </cell>
          <cell r="G189" t="str">
            <v>Крылов</v>
          </cell>
          <cell r="H189" t="str">
            <v xml:space="preserve">Андрей </v>
          </cell>
          <cell r="I189" t="str">
            <v xml:space="preserve"> Георгиевич</v>
          </cell>
          <cell r="K189" t="str">
            <v>Начальник складского комплекса</v>
          </cell>
          <cell r="L189" t="str">
            <v>12 лет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III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ФБУН ГНЦ ПМБ</v>
          </cell>
          <cell r="G190" t="str">
            <v>Герасимов</v>
          </cell>
          <cell r="H190" t="str">
            <v xml:space="preserve">Максим </v>
          </cell>
          <cell r="I190" t="str">
            <v>Владиславович</v>
          </cell>
          <cell r="K190" t="str">
            <v>Главный инженер</v>
          </cell>
          <cell r="L190" t="str">
            <v>9 лет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V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ФБУН ГНЦ ПМБ</v>
          </cell>
          <cell r="G191" t="str">
            <v>Большаков</v>
          </cell>
          <cell r="H191" t="str">
            <v>Артем</v>
          </cell>
          <cell r="I191" t="str">
            <v>Валерьевич</v>
          </cell>
          <cell r="K191" t="str">
            <v xml:space="preserve">Заведующий отделом </v>
          </cell>
          <cell r="L191" t="str">
            <v>3,5 года</v>
          </cell>
          <cell r="M191" t="str">
            <v xml:space="preserve">очередная </v>
          </cell>
          <cell r="N191" t="str">
            <v>административно-технический персонал</v>
          </cell>
          <cell r="R191" t="str">
            <v>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"Интерпластик 2001"</v>
          </cell>
          <cell r="G192" t="str">
            <v xml:space="preserve">Масюлис </v>
          </cell>
          <cell r="H192" t="str">
            <v xml:space="preserve"> Валерий</v>
          </cell>
          <cell r="I192" t="str">
            <v>Чесловасович</v>
          </cell>
          <cell r="K192" t="str">
            <v>Слесарь-электрик</v>
          </cell>
          <cell r="L192" t="str">
            <v>4 мес</v>
          </cell>
          <cell r="M192" t="str">
            <v>первичная</v>
          </cell>
          <cell r="N192" t="str">
            <v>оперативно-ремонтный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"Интерпластик 2001"</v>
          </cell>
          <cell r="G193" t="str">
            <v>Шестира</v>
          </cell>
          <cell r="H193" t="str">
            <v>Михаил</v>
          </cell>
          <cell r="I193" t="str">
            <v>Александрович</v>
          </cell>
          <cell r="K193" t="str">
            <v>Электромонтёр</v>
          </cell>
          <cell r="L193" t="str">
            <v>4 мес</v>
          </cell>
          <cell r="M193" t="str">
            <v>первичная</v>
          </cell>
          <cell r="N193" t="str">
            <v>оперативно-ремонтный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"Интерпластик 2001"</v>
          </cell>
          <cell r="G194" t="str">
            <v xml:space="preserve">Чинарихин </v>
          </cell>
          <cell r="H194" t="str">
            <v>Михаил</v>
          </cell>
          <cell r="I194" t="str">
            <v>Васильевич</v>
          </cell>
          <cell r="K194" t="str">
            <v>Слесарь-электрик</v>
          </cell>
          <cell r="L194" t="str">
            <v>4 мес</v>
          </cell>
          <cell r="M194" t="str">
            <v>первичная</v>
          </cell>
          <cell r="N194" t="str">
            <v>оперативно-ремонтный персонал</v>
          </cell>
          <cell r="R194" t="str">
            <v>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"Интерпластик 2001"</v>
          </cell>
          <cell r="G195" t="str">
            <v>Миронов</v>
          </cell>
          <cell r="H195" t="str">
            <v>Игорь</v>
          </cell>
          <cell r="I195" t="str">
            <v>Александрович</v>
          </cell>
          <cell r="K195" t="str">
            <v>Инженер по  контрольно-измерительным приборам</v>
          </cell>
          <cell r="L195" t="str">
            <v>1 мес</v>
          </cell>
          <cell r="M195" t="str">
            <v>первичная</v>
          </cell>
          <cell r="N195" t="str">
            <v>электротехнологический персонал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"Промстеклоцентр-ЕКБ"</v>
          </cell>
          <cell r="G196" t="str">
            <v>Бирючинский</v>
          </cell>
          <cell r="H196" t="str">
            <v>Алексей</v>
          </cell>
          <cell r="I196" t="str">
            <v>Геннадиевич</v>
          </cell>
          <cell r="K196" t="str">
            <v>Начальник цеха</v>
          </cell>
          <cell r="L196" t="str">
            <v>2 года</v>
          </cell>
          <cell r="M196" t="str">
            <v>первичная</v>
          </cell>
          <cell r="N196" t="str">
            <v>административно-технический персонал</v>
          </cell>
          <cell r="R196" t="str">
            <v>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АО "АЗК"</v>
          </cell>
          <cell r="G197" t="str">
            <v xml:space="preserve">Плахотный </v>
          </cell>
          <cell r="H197" t="str">
            <v>Максим</v>
          </cell>
          <cell r="I197" t="str">
            <v>Александрович</v>
          </cell>
          <cell r="K197" t="str">
            <v>Электромонтёр 6 разряда</v>
          </cell>
          <cell r="L197" t="str">
            <v>27 лет</v>
          </cell>
          <cell r="M197" t="str">
            <v>внеочередная</v>
          </cell>
          <cell r="N197" t="str">
            <v>оперативно-ремонтный персонал</v>
          </cell>
          <cell r="R197" t="str">
            <v>IV 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ИП Романюк Анна Кирилловна</v>
          </cell>
          <cell r="G198" t="str">
            <v>Кострубов</v>
          </cell>
          <cell r="H198" t="str">
            <v>Юрий</v>
          </cell>
          <cell r="I198" t="str">
            <v>Алексеевич</v>
          </cell>
          <cell r="K198" t="str">
            <v>Руководитель службы эксплуатации</v>
          </cell>
          <cell r="L198" t="str">
            <v>5 месяцев</v>
          </cell>
          <cell r="M198" t="str">
            <v>первичная</v>
          </cell>
          <cell r="N198" t="str">
            <v>административно-технический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ИП Романюк Анна Кирилловна</v>
          </cell>
          <cell r="G199" t="str">
            <v>Левченко</v>
          </cell>
          <cell r="H199" t="str">
            <v xml:space="preserve">Вадим </v>
          </cell>
          <cell r="I199" t="str">
            <v xml:space="preserve">Васильевич </v>
          </cell>
          <cell r="K199" t="str">
            <v>Инженер по организации эксплуатации и ремонту зданий</v>
          </cell>
          <cell r="L199" t="str">
            <v>5 месяцев</v>
          </cell>
          <cell r="M199" t="str">
            <v>первичная</v>
          </cell>
          <cell r="N199" t="str">
            <v>административно-технический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ИП Романюк Анна Кирилловна</v>
          </cell>
          <cell r="G200" t="str">
            <v xml:space="preserve">Романюк </v>
          </cell>
          <cell r="H200" t="str">
            <v>Роман</v>
          </cell>
          <cell r="I200" t="str">
            <v>Дмитриевич</v>
          </cell>
          <cell r="K200" t="str">
            <v>Ведущий инженер по организации эксплуатации и ремонту зданий</v>
          </cell>
          <cell r="L200" t="str">
            <v>2 года</v>
          </cell>
          <cell r="M200" t="str">
            <v>первичная</v>
          </cell>
          <cell r="N200" t="str">
            <v>административно-технический персонал</v>
          </cell>
          <cell r="R200" t="str">
            <v>II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ИП Романюк Анна Кирилловна</v>
          </cell>
          <cell r="G201" t="str">
            <v xml:space="preserve">Стальнов </v>
          </cell>
          <cell r="H201" t="str">
            <v>Алексей</v>
          </cell>
          <cell r="I201" t="str">
            <v>Сергеевич</v>
          </cell>
          <cell r="K201" t="str">
            <v>Инженер по организации эксплуатации и ремонту зданий</v>
          </cell>
          <cell r="L201" t="str">
            <v>1 год</v>
          </cell>
          <cell r="M201" t="str">
            <v>первичная</v>
          </cell>
          <cell r="N201" t="str">
            <v>административно-технический персонал</v>
          </cell>
          <cell r="R201" t="str">
            <v>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«ОБЩЕЖИТИЕ СОФЬИНО»</v>
          </cell>
          <cell r="G202" t="str">
            <v xml:space="preserve">Иванков  </v>
          </cell>
          <cell r="H202" t="str">
            <v xml:space="preserve">Яков </v>
          </cell>
          <cell r="I202" t="str">
            <v>Юрьевич</v>
          </cell>
          <cell r="K202" t="str">
            <v>Администратор</v>
          </cell>
          <cell r="L202" t="str">
            <v>1 года</v>
          </cell>
          <cell r="M202" t="str">
            <v>первичная</v>
          </cell>
          <cell r="N202" t="str">
            <v>административно-технический персонал</v>
          </cell>
          <cell r="R202" t="str">
            <v xml:space="preserve"> II группа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АО "ЗМУ"</v>
          </cell>
          <cell r="G203" t="str">
            <v>Михалченко</v>
          </cell>
          <cell r="H203" t="str">
            <v>Илья</v>
          </cell>
          <cell r="I203" t="str">
            <v>Николаевич</v>
          </cell>
          <cell r="K203" t="str">
            <v>Начальник котельной</v>
          </cell>
          <cell r="L203" t="str">
            <v>8 лет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III до и выше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"БЭСТ ПРАЙС"</v>
          </cell>
          <cell r="G204" t="str">
            <v xml:space="preserve">Мудров </v>
          </cell>
          <cell r="H204" t="str">
            <v>Олег</v>
          </cell>
          <cell r="I204" t="str">
            <v>Юрьевич</v>
          </cell>
          <cell r="K204" t="str">
            <v>Инженер по эксплуатации</v>
          </cell>
          <cell r="L204" t="str">
            <v>9 лет</v>
          </cell>
          <cell r="M204" t="str">
            <v>внеочередная</v>
          </cell>
          <cell r="N204" t="str">
            <v>административно-технический персонал</v>
          </cell>
          <cell r="R204" t="str">
            <v>IV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"БЭСТ ПРАЙС"</v>
          </cell>
          <cell r="G205" t="str">
            <v>Симаков</v>
          </cell>
          <cell r="H205" t="str">
            <v>Алексей</v>
          </cell>
          <cell r="I205" t="str">
            <v>Сергеевич</v>
          </cell>
          <cell r="K205" t="str">
            <v>Старший инженер по эксплуатации</v>
          </cell>
          <cell r="L205" t="str">
            <v>2 года</v>
          </cell>
          <cell r="M205" t="str">
            <v>внеочередная</v>
          </cell>
          <cell r="N205" t="str">
            <v>административно-технический персонал</v>
          </cell>
          <cell r="R205" t="str">
            <v>IV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"БЭСТ ПРАЙС"</v>
          </cell>
          <cell r="G206" t="str">
            <v>Михайлов</v>
          </cell>
          <cell r="H206" t="str">
            <v>Сергей</v>
          </cell>
          <cell r="I206" t="str">
            <v>Владимирович</v>
          </cell>
          <cell r="K206" t="str">
            <v>Инженер по эксплуатации</v>
          </cell>
          <cell r="L206" t="str">
            <v>8 месяцев</v>
          </cell>
          <cell r="M206" t="str">
            <v>внеочередная</v>
          </cell>
          <cell r="N206" t="str">
            <v>административно-технический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"БЕРЕЖЛИВЫЙ СКЛАД"</v>
          </cell>
          <cell r="G207" t="str">
            <v>Конюхов</v>
          </cell>
          <cell r="H207" t="str">
            <v>Евгений</v>
          </cell>
          <cell r="I207" t="str">
            <v>Владимирович</v>
          </cell>
          <cell r="K207" t="str">
            <v>Инженер-проектировщик</v>
          </cell>
          <cell r="L207" t="str">
            <v>1 год</v>
          </cell>
          <cell r="M207" t="str">
            <v>внеочередная</v>
          </cell>
          <cell r="N207" t="str">
            <v>административно-технический персонал</v>
          </cell>
          <cell r="R207" t="str">
            <v>III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"БЕРЕЖЛИВЫЙ СКЛАД"</v>
          </cell>
          <cell r="G208" t="str">
            <v xml:space="preserve">Федоров </v>
          </cell>
          <cell r="H208" t="str">
            <v>Александр</v>
          </cell>
          <cell r="I208" t="str">
            <v>Александрович</v>
          </cell>
          <cell r="K208" t="str">
            <v>Начальник строительного участка</v>
          </cell>
          <cell r="L208" t="str">
            <v>1 год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МАУ "Спортивная школа"</v>
          </cell>
          <cell r="G209" t="str">
            <v>Петров</v>
          </cell>
          <cell r="H209" t="str">
            <v>Дмитрий</v>
          </cell>
          <cell r="I209" t="str">
            <v>Олегович</v>
          </cell>
          <cell r="K209" t="str">
            <v>Главный инженер</v>
          </cell>
          <cell r="L209" t="str">
            <v>1 год</v>
          </cell>
          <cell r="M209" t="str">
            <v>внеочередная</v>
          </cell>
          <cell r="N209" t="str">
            <v>административно-технический персонал</v>
          </cell>
          <cell r="R209" t="str">
            <v xml:space="preserve">III гр до 1000 В 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«КОММЕРЧЕСКАЯ ГРУППА-М И К»</v>
          </cell>
          <cell r="G210" t="str">
            <v>Арзуманян</v>
          </cell>
          <cell r="H210" t="str">
            <v>Ваге</v>
          </cell>
          <cell r="I210" t="str">
            <v>Феликсович</v>
          </cell>
          <cell r="K210" t="str">
            <v>Главный энергетик</v>
          </cell>
          <cell r="L210" t="str">
            <v>22 года</v>
          </cell>
          <cell r="M210" t="str">
            <v>очередная</v>
          </cell>
          <cell r="N210" t="str">
            <v>административно-технический персонал</v>
          </cell>
          <cell r="R210" t="str">
            <v xml:space="preserve">IV до  1000 В </v>
          </cell>
          <cell r="S210" t="str">
            <v>ПТЭЭПЭЭ</v>
          </cell>
          <cell r="V210">
            <v>0.60416666666666696</v>
          </cell>
        </row>
        <row r="211">
          <cell r="E211" t="str">
            <v>ООО «КОММЕРЧЕСКАЯ ГРУППА-М И К»</v>
          </cell>
          <cell r="G211" t="str">
            <v>Новоселецкий</v>
          </cell>
          <cell r="H211" t="str">
            <v>Владимир</v>
          </cell>
          <cell r="I211" t="str">
            <v>Тимофеевич</v>
          </cell>
          <cell r="K211" t="str">
            <v>Электрик</v>
          </cell>
          <cell r="L211" t="str">
            <v>20 лет</v>
          </cell>
          <cell r="M211" t="str">
            <v>внеочередная</v>
          </cell>
          <cell r="N211" t="str">
            <v>оперативно-ремонтный персонал</v>
          </cell>
          <cell r="R211" t="str">
            <v xml:space="preserve">III до  1000 В </v>
          </cell>
          <cell r="S211" t="str">
            <v>ПТЭЭПЭЭ</v>
          </cell>
          <cell r="V211">
            <v>0.625</v>
          </cell>
        </row>
        <row r="212">
          <cell r="E212" t="str">
            <v>ООО "СКТВ"</v>
          </cell>
          <cell r="G212" t="str">
            <v>Дудка</v>
          </cell>
          <cell r="H212" t="str">
            <v>Сергей</v>
          </cell>
          <cell r="I212" t="str">
            <v>Александрович</v>
          </cell>
          <cell r="K212" t="str">
            <v>Старший инженер СКТ</v>
          </cell>
          <cell r="L212" t="str">
            <v>5 лет</v>
          </cell>
          <cell r="M212" t="str">
            <v>очередная</v>
          </cell>
          <cell r="N212" t="str">
            <v>административно-технический персонал</v>
          </cell>
          <cell r="R212" t="str">
            <v>IV до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"УК "ГЖС"</v>
          </cell>
          <cell r="G213" t="str">
            <v>Маралкин</v>
          </cell>
          <cell r="H213" t="str">
            <v>Вячеслав</v>
          </cell>
          <cell r="I213" t="str">
            <v>Викторович</v>
          </cell>
          <cell r="K213" t="str">
            <v>Инженер-электрик</v>
          </cell>
          <cell r="L213" t="str">
            <v>8 мес</v>
          </cell>
          <cell r="M213" t="str">
            <v>внеочередная</v>
          </cell>
          <cell r="N213" t="str">
            <v>административно-технический персонал</v>
          </cell>
          <cell r="R213" t="str">
            <v>III до 1000 В</v>
          </cell>
          <cell r="S213" t="str">
            <v>ПТЭЭПЭЭ</v>
          </cell>
          <cell r="V213">
            <v>0.625</v>
          </cell>
        </row>
        <row r="214">
          <cell r="E214" t="str">
            <v>ООО УК  "Инноваци"</v>
          </cell>
          <cell r="G214" t="str">
            <v xml:space="preserve">Суркова  </v>
          </cell>
          <cell r="H214" t="str">
            <v>Екатерина</v>
          </cell>
          <cell r="I214" t="str">
            <v>Викторовна</v>
          </cell>
          <cell r="K214" t="str">
            <v>Инженер ПТО</v>
          </cell>
          <cell r="L214" t="str">
            <v>4 года</v>
          </cell>
          <cell r="M214" t="str">
            <v>внеочередная</v>
          </cell>
          <cell r="N214" t="str">
            <v>административно-технический персонал</v>
          </cell>
          <cell r="R214" t="str">
            <v>III до 1000 В</v>
          </cell>
          <cell r="S214" t="str">
            <v>ПТЭЭПЭЭ</v>
          </cell>
          <cell r="V214">
            <v>0.625</v>
          </cell>
        </row>
        <row r="215">
          <cell r="E215" t="str">
            <v>ООО УК  "Инноваци"</v>
          </cell>
          <cell r="G215" t="str">
            <v xml:space="preserve">Кулаков  </v>
          </cell>
          <cell r="H215" t="str">
            <v>Дмитрий</v>
          </cell>
          <cell r="I215" t="str">
            <v>Вадимович</v>
          </cell>
          <cell r="K215" t="str">
            <v>Начальник участка</v>
          </cell>
          <cell r="L215" t="str">
            <v>1 год</v>
          </cell>
          <cell r="M215" t="str">
            <v>первичная</v>
          </cell>
          <cell r="N215" t="str">
            <v>административно-технический персонал</v>
          </cell>
          <cell r="R215" t="str">
            <v>II до 1000 В</v>
          </cell>
          <cell r="S215" t="str">
            <v>ПТЭЭПЭЭ</v>
          </cell>
          <cell r="V215">
            <v>0.625</v>
          </cell>
        </row>
        <row r="216">
          <cell r="E216" t="str">
            <v>ООО УК  "Инноваци"</v>
          </cell>
          <cell r="G216" t="str">
            <v xml:space="preserve">Бритвин  </v>
          </cell>
          <cell r="H216" t="str">
            <v>Виктор</v>
          </cell>
          <cell r="I216" t="str">
            <v>Павлович</v>
          </cell>
          <cell r="K216" t="str">
            <v>Инженер по эксплуатации</v>
          </cell>
          <cell r="L216" t="str">
            <v>4 года</v>
          </cell>
          <cell r="M216" t="str">
            <v>внеочередная</v>
          </cell>
          <cell r="N216" t="str">
            <v>административно-технический персонал</v>
          </cell>
          <cell r="R216" t="str">
            <v>III до 1000 В</v>
          </cell>
          <cell r="S216" t="str">
            <v>ПТЭЭПЭЭ</v>
          </cell>
          <cell r="V216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topLeftCell="A220" zoomScale="50" zoomScaleNormal="80" zoomScaleSheetLayoutView="50" workbookViewId="0">
      <selection activeCell="A192" sqref="A192:XFD19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МБУ "МФЦ ДОМОДЕДОВО"</v>
      </c>
      <c r="D15" s="6" t="str">
        <f>CONCATENATE([2]Общая!G4," ",[2]Общая!H4," ",[2]Общая!I4," 
", [2]Общая!K4," ",[2]Общая!L4)</f>
        <v xml:space="preserve">Богатырь Ольга Владимировна 
Главный специалист по охране труда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"ХИМТЕХ-Р"</v>
      </c>
      <c r="D16" s="6" t="str">
        <f>CONCATENATE([2]Общая!G5," ",[2]Общая!H5," ",[2]Общая!I5," 
", [2]Общая!K5," ",[2]Общая!L5)</f>
        <v xml:space="preserve">Мочалов Дмитрий Александрович 
Мастер по ремонту энергетического оборудования </v>
      </c>
      <c r="E16" s="7" t="str">
        <f>[2]Общая!M5</f>
        <v>внеочередная</v>
      </c>
      <c r="F16" s="7" t="str">
        <f>[2]Общая!R5</f>
        <v>IV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"А АВТОРУСЬ ПОДОЛЬСК"</v>
      </c>
      <c r="D17" s="6" t="str">
        <f>CONCATENATE([2]Общая!G6," ",[2]Общая!H6," ",[2]Общая!I6," 
", [2]Общая!K6," ",[2]Общая!L6)</f>
        <v xml:space="preserve">Живулин Евгений Вячеславович 
Мастер цеха </v>
      </c>
      <c r="E17" s="7" t="str">
        <f>[2]Общая!M6</f>
        <v>внеочередная</v>
      </c>
      <c r="F17" s="7" t="str">
        <f>[2]Общая!R6</f>
        <v>III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"А АВТОРУСЬ ПОДОЛЬСК"</v>
      </c>
      <c r="D18" s="6" t="str">
        <f>CONCATENATE([2]Общая!G7," ",[2]Общая!H7," ",[2]Общая!I7," 
", [2]Общая!K7," ",[2]Общая!L7)</f>
        <v xml:space="preserve">Квашин Александр Сергеевич 
Руководитель </v>
      </c>
      <c r="E18" s="7" t="str">
        <f>[2]Общая!M7</f>
        <v>внеочередная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"А АВТОРУСЬ ПОДОЛЬСК"</v>
      </c>
      <c r="D19" s="6" t="str">
        <f>CONCATENATE([2]Общая!G8," ",[2]Общая!H8," ",[2]Общая!I8," 
", [2]Общая!K8," ",[2]Общая!L8)</f>
        <v xml:space="preserve">Ковязин Сергей Александрович 
Мастер цеха </v>
      </c>
      <c r="E19" s="7" t="str">
        <f>[2]Общая!M8</f>
        <v>внеочередная</v>
      </c>
      <c r="F19" s="7" t="str">
        <f>[2]Общая!R8</f>
        <v>III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"КОМПАНИЯ ЭЛТЕХСЕРВИС-М"</v>
      </c>
      <c r="D20" s="6" t="str">
        <f>CONCATENATE([2]Общая!G9," ",[2]Общая!H9," ",[2]Общая!I9," 
", [2]Общая!K9," ",[2]Общая!L9)</f>
        <v xml:space="preserve">Карпеев Максим Алексеевич 
Генеральный директор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"КОМПАНИЯ ЭЛТЕХСЕРВИС-М"</v>
      </c>
      <c r="D21" s="6" t="str">
        <f>CONCATENATE([2]Общая!G10," ",[2]Общая!H10," ",[2]Общая!I10," 
", [2]Общая!K10," ",[2]Общая!L10)</f>
        <v xml:space="preserve">Митин Алексей Анатольевич 
Главный инженер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"КОМПАНИЯ ЭЛТЕХСЕРВИС-М"</v>
      </c>
      <c r="D22" s="6" t="str">
        <f>CONCATENATE([2]Общая!G11," ",[2]Общая!H11," ",[2]Общая!I11," 
", [2]Общая!K11," ",[2]Общая!L11)</f>
        <v xml:space="preserve">Пенягин Александр Григорьевич 
Начальник ЭТЛ 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"МОК-ПРОИЗВОДСТВО"</v>
      </c>
      <c r="D23" s="6" t="str">
        <f>CONCATENATE([2]Общая!G12," ",[2]Общая!H12," ",[2]Общая!I12," 
", [2]Общая!K12," ",[2]Общая!L12)</f>
        <v xml:space="preserve">Шемелин Андрей Юрьевич 
Главный инженер по эксплуатации оборудования </v>
      </c>
      <c r="E23" s="7" t="str">
        <f>[2]Общая!M12</f>
        <v>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"МОК-ПРОИЗВОДСТВО"</v>
      </c>
      <c r="D24" s="6" t="str">
        <f>CONCATENATE([2]Общая!G13," ",[2]Общая!H13," ",[2]Общая!I13," 
", [2]Общая!K13," ",[2]Общая!L13)</f>
        <v xml:space="preserve">Артемьев Геннадий Николаевич 
Заместитель главного инженера по энергетике 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"ПАСТАЛЬЯНО"</v>
      </c>
      <c r="D25" s="6" t="str">
        <f>CONCATENATE([2]Общая!G14," ",[2]Общая!H14," ",[2]Общая!I14," 
", [2]Общая!K14," ",[2]Общая!L14)</f>
        <v xml:space="preserve">Мавренков Алексей Владимирович 
Инженер АСУ ТП </v>
      </c>
      <c r="E25" s="7" t="str">
        <f>[2]Общая!M14</f>
        <v>очередная</v>
      </c>
      <c r="F25" s="7" t="str">
        <f>[2]Общая!R14</f>
        <v>IV до и выше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"ОГК"</v>
      </c>
      <c r="D26" s="6" t="str">
        <f>CONCATENATE([2]Общая!G15," ",[2]Общая!H15," ",[2]Общая!I15," 
", [2]Общая!K15," ",[2]Общая!L15)</f>
        <v xml:space="preserve">Абрамова Елена Александровна 
Специалист по аудиту производственной безопасности </v>
      </c>
      <c r="E26" s="7" t="str">
        <f>[2]Общая!M15</f>
        <v>первичная</v>
      </c>
      <c r="F26" s="7" t="str">
        <f>[2]Общая!R15</f>
        <v>II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"ПАЛЕ-РОЯЛЬ"</v>
      </c>
      <c r="D27" s="6" t="str">
        <f>CONCATENATE([2]Общая!G16," ",[2]Общая!H16," ",[2]Общая!I16," 
", [2]Общая!K16," ",[2]Общая!L16)</f>
        <v xml:space="preserve">Солдаткин Владимир Игоревич 
Главный инженер </v>
      </c>
      <c r="E27" s="7" t="str">
        <f>[2]Общая!M16</f>
        <v>очередная</v>
      </c>
      <c r="F27" s="7" t="str">
        <f>[2]Общая!R16</f>
        <v>IV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"ПАЛЕ-РОЯЛЬ"</v>
      </c>
      <c r="D28" s="6" t="str">
        <f>CONCATENATE([2]Общая!G17," ",[2]Общая!H17," ",[2]Общая!I17," 
", [2]Общая!K17," ",[2]Общая!L17)</f>
        <v xml:space="preserve">Козлов Юрий Викторович 
Главный энергетик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АО "ЭКОС-1"</v>
      </c>
      <c r="D29" s="6" t="str">
        <f>CONCATENATE([2]Общая!G18," ",[2]Общая!H18," ",[2]Общая!I18," 
", [2]Общая!K18," ",[2]Общая!L18)</f>
        <v xml:space="preserve">Кудрявцев Максим Юрьевич 
Заместитель главного энергетика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АО "ЭКОС-1"</v>
      </c>
      <c r="D30" s="6" t="str">
        <f>CONCATENATE([2]Общая!G19," ",[2]Общая!H19," ",[2]Общая!I19," 
", [2]Общая!K19," ",[2]Общая!L19)</f>
        <v xml:space="preserve">Кошелев Максим Евгеньевич 
Главный механик </v>
      </c>
      <c r="E30" s="7" t="str">
        <f>[2]Общая!M19</f>
        <v>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"ВОРОТА-СЕРВИС"</v>
      </c>
      <c r="D31" s="6" t="str">
        <f>CONCATENATE([2]Общая!G20," ",[2]Общая!H20," ",[2]Общая!I20," 
", [2]Общая!K20," ",[2]Общая!L20)</f>
        <v xml:space="preserve">Старостин Александр Андреевич 
Мастер отдела сервиса </v>
      </c>
      <c r="E31" s="7" t="str">
        <f>[2]Общая!M20</f>
        <v>очередная</v>
      </c>
      <c r="F31" s="7" t="str">
        <f>[2]Общая!R20</f>
        <v>II до 1000 В</v>
      </c>
      <c r="G31" s="7" t="str">
        <f>[2]Общая!N20</f>
        <v>оперативно-ремонтный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"ВОРОТА-СЕРВИС"</v>
      </c>
      <c r="D32" s="6" t="str">
        <f>CONCATENATE([2]Общая!G21," ",[2]Общая!H21," ",[2]Общая!I21," 
", [2]Общая!K21," ",[2]Общая!L21)</f>
        <v xml:space="preserve">Карцев Андрей Николаевич 
Мастер отдела сервиса </v>
      </c>
      <c r="E32" s="7" t="str">
        <f>[2]Общая!M21</f>
        <v>очередная</v>
      </c>
      <c r="F32" s="7" t="str">
        <f>[2]Общая!R21</f>
        <v>II до 1000 В</v>
      </c>
      <c r="G32" s="7" t="str">
        <f>[2]Общая!N21</f>
        <v>оперативно-ремонтный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"УВМ-СТАЛЬ"</v>
      </c>
      <c r="D33" s="6" t="str">
        <f>CONCATENATE([2]Общая!G22," ",[2]Общая!H22," ",[2]Общая!I22," 
", [2]Общая!K22," ",[2]Общая!L22)</f>
        <v xml:space="preserve">Орлов Андрей Андреевич 
Директор обособленного подразделения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"УВМ-СТАЛЬ"</v>
      </c>
      <c r="D34" s="6" t="str">
        <f>CONCATENATE([2]Общая!G23," ",[2]Общая!H23," ",[2]Общая!I23," 
", [2]Общая!K23," ",[2]Общая!L23)</f>
        <v xml:space="preserve">Матвеев Валерий Андреевич 
Главный инженер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"НПП АСТРОХИМ"</v>
      </c>
      <c r="D35" s="6" t="str">
        <f>CONCATENATE([2]Общая!G24," ",[2]Общая!H24," ",[2]Общая!I24," 
", [2]Общая!K24," ",[2]Общая!L24)</f>
        <v xml:space="preserve">Толстых Максим Алексеевич 
Механик смены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"НПП АСТРОХИМ"</v>
      </c>
      <c r="D36" s="6" t="str">
        <f>CONCATENATE([2]Общая!G25," ",[2]Общая!H25," ",[2]Общая!I25," 
", [2]Общая!K25," ",[2]Общая!L25)</f>
        <v xml:space="preserve">Бойков Даниил Ильич 
Механик смены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"АЛЬФАСТРОЙ"</v>
      </c>
      <c r="D37" s="6" t="str">
        <f>CONCATENATE([2]Общая!G26," ",[2]Общая!H26," ",[2]Общая!I26," 
", [2]Общая!K26," ",[2]Общая!L26)</f>
        <v xml:space="preserve">Мишин Дмитрий Алексеевич 
Руководитель подразделения электромонтажных работ </v>
      </c>
      <c r="E37" s="7" t="str">
        <f>[2]Общая!M26</f>
        <v>внеочередная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"АЛЬФАСТРОЙ"</v>
      </c>
      <c r="D38" s="6" t="str">
        <f>CONCATENATE([2]Общая!G27," ",[2]Общая!H27," ",[2]Общая!I27," 
", [2]Общая!K27," ",[2]Общая!L27)</f>
        <v xml:space="preserve">Ефимов Олег Федорович 
Заместитель руководителя подразделения по ЭОМ 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"СИТИСТРОЙ"</v>
      </c>
      <c r="D39" s="6" t="str">
        <f>CONCATENATE([2]Общая!G28," ",[2]Общая!H28," ",[2]Общая!I28," 
", [2]Общая!K28," ",[2]Общая!L28)</f>
        <v xml:space="preserve">Мишин Дмитрий Алексеевич 
Руководитель подразделения электромонтажных работ </v>
      </c>
      <c r="E39" s="7" t="str">
        <f>[2]Общая!M28</f>
        <v>внеочередная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МБУ "СЛУЖБА БЛАГОУСТРОЙСТВА"</v>
      </c>
      <c r="D40" s="6" t="str">
        <f>CONCATENATE([2]Общая!G29," ",[2]Общая!H29," ",[2]Общая!I29," 
", [2]Общая!K29," ",[2]Общая!L29)</f>
        <v xml:space="preserve">Чернышов Константин Семенович 
Мастер участка дренажно-ливневой системы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МБУ "СЛУЖБА БЛАГОУСТРОЙСТВА"</v>
      </c>
      <c r="D41" s="6" t="str">
        <f>CONCATENATE([2]Общая!G30," ",[2]Общая!H30," ",[2]Общая!I30," 
", [2]Общая!K30," ",[2]Общая!L30)</f>
        <v xml:space="preserve">Зуев Денис Вячеславович 
Заместитель директора в сфере благоустройства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МБУ "СЛУЖБА БЛАГОУСТРОЙСТВА"</v>
      </c>
      <c r="D42" s="6" t="str">
        <f>CONCATENATE([2]Общая!G31," ",[2]Общая!H31," ",[2]Общая!I31," 
", [2]Общая!K31," ",[2]Общая!L31)</f>
        <v xml:space="preserve">Быстров Александр Сергеевич 
Электрик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МБУ "СЛУЖБА БЛАГОУСТРОЙСТВА"</v>
      </c>
      <c r="D43" s="6" t="str">
        <f>CONCATENATE([2]Общая!G32," ",[2]Общая!H32," ",[2]Общая!I32," 
", [2]Общая!K32," ",[2]Общая!L32)</f>
        <v xml:space="preserve">Шелатаев Сергей Геннадьевич 
Электрик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МБУ "СЛУЖБА БЛАГОУСТРОЙСТВА"</v>
      </c>
      <c r="D44" s="6" t="str">
        <f>CONCATENATE([2]Общая!G33," ",[2]Общая!H33," ",[2]Общая!I33," 
", [2]Общая!K33," ",[2]Общая!L33)</f>
        <v xml:space="preserve">Ларин Олег Вячеславович 
Директор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"ПАРУС"</v>
      </c>
      <c r="D45" s="6" t="str">
        <f>CONCATENATE([2]Общая!G34," ",[2]Общая!H34," ",[2]Общая!I34," 
", [2]Общая!K34," ",[2]Общая!L34)</f>
        <v xml:space="preserve">Ярмолюк Андрей Владимирович 
Инженер-электрик </v>
      </c>
      <c r="E45" s="7" t="str">
        <f>[2]Общая!M34</f>
        <v>внеочередная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"ВКУСНО"</v>
      </c>
      <c r="D46" s="6" t="str">
        <f>CONCATENATE([2]Общая!G35," ",[2]Общая!H35," ",[2]Общая!I35," 
", [2]Общая!K35," ",[2]Общая!L35)</f>
        <v xml:space="preserve">Козлов Алексей Николаевич 
Главный инженер 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"БИОЭН ТЕРМИНАЛ"</v>
      </c>
      <c r="D47" s="6" t="str">
        <f>CONCATENATE([2]Общая!G36," ",[2]Общая!H36," ",[2]Общая!I36," 
", [2]Общая!K36," ",[2]Общая!L36)</f>
        <v xml:space="preserve">Дудочкин Владимир Сергеевич 
Электрик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"ЭДАС ПАК"</v>
      </c>
      <c r="D48" s="6" t="str">
        <f>CONCATENATE([2]Общая!G37," ",[2]Общая!H37," ",[2]Общая!I37," 
", [2]Общая!K37," ",[2]Общая!L37)</f>
        <v xml:space="preserve">Кузькина Анастасия Олеговна 
Начальник отдела охраны труда, промышленной и экологической безопасности </v>
      </c>
      <c r="E48" s="7" t="str">
        <f>[2]Общая!M37</f>
        <v>внеочередная</v>
      </c>
      <c r="F48" s="7" t="str">
        <f>[2]Общая!R37</f>
        <v>IV до 1000 В</v>
      </c>
      <c r="G48" s="7" t="str">
        <f>[2]Общая!N37</f>
        <v>контролирующий электроустановки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"ПНЕВМАКС"</v>
      </c>
      <c r="D49" s="6" t="str">
        <f>CONCATENATE([2]Общая!G38," ",[2]Общая!H38," ",[2]Общая!I38," 
", [2]Общая!K38," ",[2]Общая!L38)</f>
        <v xml:space="preserve">Здрюев Артем Михайлович 
Руководитель склада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МУП "ИНЖЕНЕРНЫЕ СЕТИ Г.ДОЛГОПРУДНОГО"</v>
      </c>
      <c r="D50" s="6" t="str">
        <f>CONCATENATE([2]Общая!G39," ",[2]Общая!H39," ",[2]Общая!I39," 
", [2]Общая!K39," ",[2]Общая!L39)</f>
        <v xml:space="preserve">Крылов Алексей Михайлович 
Начальник участка КИП и А </v>
      </c>
      <c r="E50" s="7" t="str">
        <f>[2]Общая!M39</f>
        <v>очередная</v>
      </c>
      <c r="F50" s="7" t="str">
        <f>[2]Общая!R39</f>
        <v>III до 1000 В</v>
      </c>
      <c r="G50" s="7" t="str">
        <f>[2]Общая!N39</f>
        <v>оперативный руководитель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"ФМ СЕРВИС"</v>
      </c>
      <c r="D51" s="6" t="str">
        <f>CONCATENATE([2]Общая!G40," ",[2]Общая!H40," ",[2]Общая!I40," 
", [2]Общая!K40," ",[2]Общая!L40)</f>
        <v xml:space="preserve">Ермаков Дмитрий Юрьевич 
Ведущий инженер по эксплуатации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"СТРОЙДОРСЕРВИС"</v>
      </c>
      <c r="D52" s="6" t="str">
        <f>CONCATENATE([2]Общая!G41," ",[2]Общая!H41," ",[2]Общая!I41," 
", [2]Общая!K41," ",[2]Общая!L41)</f>
        <v xml:space="preserve">Тамазян Нвер Заликоевич 
Дорожный рабочий </v>
      </c>
      <c r="E52" s="7" t="str">
        <f>[2]Общая!M41</f>
        <v>очередная</v>
      </c>
      <c r="F52" s="7" t="str">
        <f>[2]Общая!R41</f>
        <v>II до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"АЛБЕС МЕТ"</v>
      </c>
      <c r="D53" s="6" t="str">
        <f>CONCATENATE([2]Общая!G42," ",[2]Общая!H42," ",[2]Общая!I42," 
", [2]Общая!K42," ",[2]Общая!L42)</f>
        <v xml:space="preserve">Епишкин Владимир Николаевич 
Специалист по строительству </v>
      </c>
      <c r="E53" s="7" t="str">
        <f>[2]Общая!M42</f>
        <v>внеочередная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"АЛЬМИДА"</v>
      </c>
      <c r="D54" s="6" t="str">
        <f>CONCATENATE([2]Общая!G43," ",[2]Общая!H43," ",[2]Общая!I43," 
", [2]Общая!K43," ",[2]Общая!L43)</f>
        <v xml:space="preserve">Ореховский Дмитрий Викторович 
Заместитель генерального директора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МП "ХИМКИЭЛЕКТРОТРАНС"</v>
      </c>
      <c r="D55" s="6" t="str">
        <f>CONCATENATE([2]Общая!G44," ",[2]Общая!H44," ",[2]Общая!I44," 
", [2]Общая!K44," ",[2]Общая!L44)</f>
        <v xml:space="preserve">Пакусин Антон Сергеевич 
Начальник энергохозяйства-мастер службы </v>
      </c>
      <c r="E55" s="7" t="str">
        <f>[2]Общая!M44</f>
        <v>очередная</v>
      </c>
      <c r="F55" s="7" t="str">
        <f>[2]Общая!R44</f>
        <v>IV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МП "ХИМКИЭЛЕКТРОТРАНС"</v>
      </c>
      <c r="D56" s="6" t="str">
        <f>CONCATENATE([2]Общая!G45," ",[2]Общая!H45," ",[2]Общая!I45," 
", [2]Общая!K45," ",[2]Общая!L45)</f>
        <v xml:space="preserve">Сафронов Сергей Михайлович 
Заместитель главного инженера-энергетика-начальник службы подвижного состава </v>
      </c>
      <c r="E56" s="7" t="str">
        <f>[2]Общая!M45</f>
        <v>очередная</v>
      </c>
      <c r="F56" s="7" t="str">
        <f>[2]Общая!R45</f>
        <v>IV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ГБУЗ МОСКОВСКОЙ ОБЛАСТИ "ДКЦ ИМ. Л.М. РОШАЛЯ"</v>
      </c>
      <c r="D57" s="6" t="str">
        <f>CONCATENATE([2]Общая!G46," ",[2]Общая!H46," ",[2]Общая!I46," 
", [2]Общая!K46," ",[2]Общая!L46)</f>
        <v xml:space="preserve">Пермяков Михаил Глебович 
Главный энергетик </v>
      </c>
      <c r="E57" s="7" t="str">
        <f>[2]Общая!M46</f>
        <v>внеочередная</v>
      </c>
      <c r="F57" s="7" t="str">
        <f>[2]Общая!R46</f>
        <v>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"АВАНГАРД II"</v>
      </c>
      <c r="D58" s="6" t="str">
        <f>CONCATENATE([2]Общая!G47," ",[2]Общая!H47," ",[2]Общая!I47," 
", [2]Общая!K47," ",[2]Общая!L47)</f>
        <v xml:space="preserve">Хренов Юрий Иванович 
Техник-электрик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"Промис-4"</v>
      </c>
      <c r="D59" s="6" t="str">
        <f>CONCATENATE([2]Общая!G48," ",[2]Общая!H48," ",[2]Общая!I48," 
", [2]Общая!K48," ",[2]Общая!L48)</f>
        <v>Жилнин   Алексей  Александрович 
Инженер-электрик 4 года</v>
      </c>
      <c r="E59" s="7" t="str">
        <f>[2]Общая!M48</f>
        <v>очередная</v>
      </c>
      <c r="F59" s="7" t="str">
        <f>[2]Общая!R48</f>
        <v>IV группа                         до 1000В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"Дрогери ритейл"</v>
      </c>
      <c r="D60" s="6" t="str">
        <f>CONCATENATE([2]Общая!G49," ",[2]Общая!H49," ",[2]Общая!I49," 
", [2]Общая!K49," ",[2]Общая!L49)</f>
        <v>Бондарев Иван Михайлович 
Специалист по эксплуатации 2 года, 10 месяцев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"Дрогери ритейл"</v>
      </c>
      <c r="D61" s="6" t="str">
        <f>CONCATENATE([2]Общая!G50," ",[2]Общая!H50," ",[2]Общая!I50," 
", [2]Общая!K50," ",[2]Общая!L50)</f>
        <v>Загайнов Алексей Валерьевич 
Специалист по эксплуатации 1 год, 7 месяца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"Дрогери ритейл"</v>
      </c>
      <c r="D62" s="6" t="str">
        <f>CONCATENATE([2]Общая!G51," ",[2]Общая!H51," ",[2]Общая!I51," 
", [2]Общая!K51," ",[2]Общая!L51)</f>
        <v>Малышев Станислав Павлович 
Специалист по эксплуатации 2 года, 4 месяца</v>
      </c>
      <c r="E62" s="7" t="str">
        <f>[2]Общая!M51</f>
        <v>повторная</v>
      </c>
      <c r="F62" s="7" t="str">
        <f>[2]Общая!R51</f>
        <v xml:space="preserve"> III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"Дрогери ритейл"</v>
      </c>
      <c r="D63" s="6" t="str">
        <f>CONCATENATE([2]Общая!G52," ",[2]Общая!H52," ",[2]Общая!I52," 
", [2]Общая!K52," ",[2]Общая!L52)</f>
        <v>Иванов Юрий Владимирович 
Специалист по эксплуатации 3 года, 10 месяца</v>
      </c>
      <c r="E63" s="7" t="str">
        <f>[2]Общая!M52</f>
        <v>повторная</v>
      </c>
      <c r="F63" s="7" t="str">
        <f>[2]Общая!R52</f>
        <v>IV группа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"Дрогери ритейл"</v>
      </c>
      <c r="D64" s="6" t="str">
        <f>CONCATENATE([2]Общая!G53," ",[2]Общая!H53," ",[2]Общая!I53," 
", [2]Общая!K53," ",[2]Общая!L53)</f>
        <v>Ветлицкий Дмитрий Николаевич 
Специалист по эксплуатации 4 года, 10 месяца</v>
      </c>
      <c r="E64" s="7" t="str">
        <f>[2]Общая!M53</f>
        <v>повторная</v>
      </c>
      <c r="F64" s="7" t="str">
        <f>[2]Общая!R53</f>
        <v xml:space="preserve"> III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Индивидуальный предприниматель Фокин Алексей Валерьевич</v>
      </c>
      <c r="D65" s="6" t="str">
        <f>CONCATENATE([2]Общая!G54," ",[2]Общая!H54," ",[2]Общая!I54," 
", [2]Общая!K54," ",[2]Общая!L54)</f>
        <v>Калинин  Сергей  Евгеньевич 
Главный инженер 6 мес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Индивидуальный предприниматель Фокин Алексей Валерьевич</v>
      </c>
      <c r="D66" s="6" t="str">
        <f>CONCATENATE([2]Общая!G55," ",[2]Общая!H55," ",[2]Общая!I55," 
", [2]Общая!K55," ",[2]Общая!L55)</f>
        <v>Гулин Валерий Викторович 
Инженер-электрик 10 мес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Индивидуальный предприниматель Фокин Алексей Валерьевич</v>
      </c>
      <c r="D67" s="6" t="str">
        <f>CONCATENATE([2]Общая!G56," ",[2]Общая!H56," ",[2]Общая!I56," 
", [2]Общая!K56," ",[2]Общая!L56)</f>
        <v>Черняев   Анатолий Васильевич 
Заместитель главного инженера 4 мес.</v>
      </c>
      <c r="E67" s="7" t="str">
        <f>[2]Общая!M56</f>
        <v>внеочередная</v>
      </c>
      <c r="F67" s="7" t="str">
        <f>[2]Общая!R56</f>
        <v>lV до и выше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Индивидуальный предприниматель Фокин Алексей Валерьевич</v>
      </c>
      <c r="D68" s="6" t="str">
        <f>CONCATENATE([2]Общая!G57," ",[2]Общая!H57," ",[2]Общая!I57," 
", [2]Общая!K57," ",[2]Общая!L57)</f>
        <v>Березин Дмитрий  Александрович 
Электромонтёр по ремонту и обслуживанию электрооборудования 3 мес.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МБДОУ «ДЕТСКИЙ САД №17 «ОДУВАНЧИК»</v>
      </c>
      <c r="D69" s="6" t="str">
        <f>CONCATENATE([2]Общая!G58," ",[2]Общая!H58," ",[2]Общая!I58," 
", [2]Общая!K58," ",[2]Общая!L58)</f>
        <v>Дианова Вероника Владимировна 
Заместитель заведующего по АХР 11 лет</v>
      </c>
      <c r="E69" s="7" t="str">
        <f>[2]Общая!M58</f>
        <v>внеочередная</v>
      </c>
      <c r="F69" s="7" t="str">
        <f>[2]Общая!R58</f>
        <v>III гр до 1000В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"Современные Решения"</v>
      </c>
      <c r="D70" s="6" t="str">
        <f>CONCATENATE([2]Общая!G59," ",[2]Общая!H59," ",[2]Общая!I59," 
", [2]Общая!K59," ",[2]Общая!L59)</f>
        <v>Разоренова Светлана Игоревна 
Управляющий многокрватирным домом 1 год</v>
      </c>
      <c r="E70" s="7" t="str">
        <f>[2]Общая!M59</f>
        <v>внеочередная</v>
      </c>
      <c r="F70" s="7" t="str">
        <f>[2]Общая!R59</f>
        <v>III гр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"Современные Решения"</v>
      </c>
      <c r="D71" s="6" t="str">
        <f>CONCATENATE([2]Общая!G60," ",[2]Общая!H60," ",[2]Общая!I60," 
", [2]Общая!K60," ",[2]Общая!L60)</f>
        <v>Котикова Елена Алексеевна 
Инженер по эксплуатации 1 год</v>
      </c>
      <c r="E71" s="7" t="str">
        <f>[2]Общая!M60</f>
        <v>внеочередная</v>
      </c>
      <c r="F71" s="7" t="str">
        <f>[2]Общая!R60</f>
        <v>III гр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"Современные Решения"</v>
      </c>
      <c r="D72" s="6" t="str">
        <f>CONCATENATE([2]Общая!G61," ",[2]Общая!H61," ",[2]Общая!I61," 
", [2]Общая!K61," ",[2]Общая!L61)</f>
        <v>Фирсов Максим Игоревич 
Инженер по общестроительным работам 1 год</v>
      </c>
      <c r="E72" s="7" t="str">
        <f>[2]Общая!M61</f>
        <v>внеочередная</v>
      </c>
      <c r="F72" s="7" t="str">
        <f>[2]Общая!R61</f>
        <v>III гр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"Современные Решения"</v>
      </c>
      <c r="D73" s="6" t="str">
        <f>CONCATENATE([2]Общая!G62," ",[2]Общая!H62," ",[2]Общая!I62," 
", [2]Общая!K62," ",[2]Общая!L62)</f>
        <v>Дубров Андрей Станиславович 
Мастер участка 1 год</v>
      </c>
      <c r="E73" s="7" t="str">
        <f>[2]Общая!M62</f>
        <v>внеочередная</v>
      </c>
      <c r="F73" s="7" t="str">
        <f>[2]Общая!R62</f>
        <v>III гр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«Вся мебель»</v>
      </c>
      <c r="D74" s="6" t="str">
        <f>CONCATENATE([2]Общая!G63," ",[2]Общая!H63," ",[2]Общая!I63," 
", [2]Общая!K63," ",[2]Общая!L63)</f>
        <v>Корочкин   Вадим Петрович 
Генеральный директор 12 месяцев</v>
      </c>
      <c r="E74" s="7" t="str">
        <f>[2]Общая!M63</f>
        <v>внеочередная</v>
      </c>
      <c r="F74" s="7" t="str">
        <f>[2]Общая!R63</f>
        <v>III гр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 xml:space="preserve">АО «Люберецкая теплосеть» </v>
      </c>
      <c r="D75" s="6" t="str">
        <f>CONCATENATE([2]Общая!G64," ",[2]Общая!H64," ",[2]Общая!I64," 
", [2]Общая!K64," ",[2]Общая!L64)</f>
        <v>Хлопотин   Андрей  Львович 
Главный инженер 38 лет</v>
      </c>
      <c r="E75" s="7" t="str">
        <f>[2]Общая!M64</f>
        <v>очередная</v>
      </c>
      <c r="F75" s="7"/>
      <c r="G75" s="7" t="str">
        <f>[2]Общая!N64</f>
        <v>руководящий работник</v>
      </c>
      <c r="H75" s="15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 xml:space="preserve">АО «Люберецкая теплосеть» </v>
      </c>
      <c r="D76" s="6" t="str">
        <f>CONCATENATE([2]Общая!G65," ",[2]Общая!H65," ",[2]Общая!I65," 
", [2]Общая!K65," ",[2]Общая!L65)</f>
        <v>Беляев  Сергей  Евгеньевич 
Заместитель главного инженера 6 лет</v>
      </c>
      <c r="E76" s="7" t="str">
        <f>[2]Общая!M65</f>
        <v>очередная</v>
      </c>
      <c r="F76" s="7"/>
      <c r="G76" s="7" t="str">
        <f>[2]Общая!N65</f>
        <v>руководящий работник</v>
      </c>
      <c r="H76" s="15" t="str">
        <f>[2]Общая!S65</f>
        <v>ПТЭТЭ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 xml:space="preserve">АО «Люберецкая теплосеть» </v>
      </c>
      <c r="D77" s="6" t="str">
        <f>CONCATENATE([2]Общая!G66," ",[2]Общая!H66," ",[2]Общая!I66," 
", [2]Общая!K66," ",[2]Общая!L66)</f>
        <v>Савкин  Дмитрий  Алексеевич 
Начальник 
5-го эксплуатационного района
 14 лет</v>
      </c>
      <c r="E77" s="7" t="str">
        <f>[2]Общая!M66</f>
        <v>очередная</v>
      </c>
      <c r="F77" s="7"/>
      <c r="G77" s="7" t="str">
        <f>[2]Общая!N66</f>
        <v>руководящий работник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Муниципальное учреждение "Аварийно-спасательная служба городского округа Электросталь"</v>
      </c>
      <c r="D78" s="6" t="str">
        <f>CONCATENATE([2]Общая!G67," ",[2]Общая!H67," ",[2]Общая!I67," 
", [2]Общая!K67," ",[2]Общая!L67)</f>
        <v>Бобров Михаил Николаевич 
Старший эксперт по эксплуатации оборудования 1 год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Муниципальное учреждение "Аварийно-спасательная служба городского округа Электросталь"</v>
      </c>
      <c r="D79" s="6" t="str">
        <f>CONCATENATE([2]Общая!G68," ",[2]Общая!H68," ",[2]Общая!I68," 
", [2]Общая!K68," ",[2]Общая!L68)</f>
        <v>Голосов Михаил Алексеевич 
Заместитель начальника поисково-спасательного отряда 5 лет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МОУ-СОШ №3 г.Можайска</v>
      </c>
      <c r="D80" s="6" t="str">
        <f>CONCATENATE([2]Общая!G69," ",[2]Общая!H69," ",[2]Общая!I69," 
", [2]Общая!K69," ",[2]Общая!L69)</f>
        <v>Романенкова Наталья  Борисовна 
Заместитель директора по безопасности 1 год</v>
      </c>
      <c r="E80" s="7" t="str">
        <f>[2]Общая!M69</f>
        <v>первичная</v>
      </c>
      <c r="F80" s="7" t="str">
        <f>[2]Общая!R69</f>
        <v>II группа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МОУ-СОШ №3 г.Можайска</v>
      </c>
      <c r="D81" s="6" t="str">
        <f>CONCATENATE([2]Общая!G70," ",[2]Общая!H70," ",[2]Общая!I70," 
", [2]Общая!K70," ",[2]Общая!L70)</f>
        <v>Никитеева  Марина Викторовна 
Заместитель директора по АХЧ 30 лет</v>
      </c>
      <c r="E81" s="7" t="str">
        <f>[2]Общая!M70</f>
        <v>очередная</v>
      </c>
      <c r="F81" s="7" t="str">
        <f>[2]Общая!R70</f>
        <v>IV группа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ООО "Серпуховская Бумага"</v>
      </c>
      <c r="D82" s="6" t="str">
        <f>CONCATENATE([2]Общая!G71," ",[2]Общая!H71," ",[2]Общая!I71," 
", [2]Общая!K71," ",[2]Общая!L71)</f>
        <v>Илюшкин  Олег Александрович 
Главный инженер 3 года</v>
      </c>
      <c r="E82" s="7" t="str">
        <f>[2]Общая!M71</f>
        <v>внеочередная</v>
      </c>
      <c r="F82" s="7" t="str">
        <f>[2]Общая!R71</f>
        <v>IV  до и выше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«Щелковский завод ВДМ»</v>
      </c>
      <c r="D83" s="6" t="str">
        <f>CONCATENATE([2]Общая!G72," ",[2]Общая!H72," ",[2]Общая!I72," 
", [2]Общая!K72," ",[2]Общая!L72)</f>
        <v>Сурдяев  Сергей  Иванович 
Старший мастер-технолог  1 год</v>
      </c>
      <c r="E83" s="7" t="str">
        <f>[2]Общая!M72</f>
        <v>первичная</v>
      </c>
      <c r="F83" s="7" t="str">
        <f>[2]Общая!R72</f>
        <v>II до и выше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"Прогрессжилсервис"</v>
      </c>
      <c r="D84" s="6" t="str">
        <f>CONCATENATE([2]Общая!G73," ",[2]Общая!H73," ",[2]Общая!I73," 
", [2]Общая!K73," ",[2]Общая!L73)</f>
        <v>Ошовский Валентин Васильевич 
Главный инженер  3 года</v>
      </c>
      <c r="E84" s="7" t="str">
        <f>[2]Общая!M73</f>
        <v>очередная</v>
      </c>
      <c r="F84" s="7"/>
      <c r="G84" s="7" t="str">
        <f>[2]Общая!N73</f>
        <v>управленческий персонал</v>
      </c>
      <c r="H84" s="15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ГБСУСО МО "Добрый дом "Орехово-Зуевский"</v>
      </c>
      <c r="D85" s="6" t="str">
        <f>CONCATENATE([2]Общая!G74," ",[2]Общая!H74," ",[2]Общая!I74," 
", [2]Общая!K74," ",[2]Общая!L74)</f>
        <v>Дятлов Анатолий Борисович 
Главный инженер 8 лет</v>
      </c>
      <c r="E85" s="7" t="str">
        <f>[2]Общая!M74</f>
        <v>очередная</v>
      </c>
      <c r="F85" s="7"/>
      <c r="G85" s="7" t="str">
        <f>[2]Общая!N74</f>
        <v>руководящий работник</v>
      </c>
      <c r="H85" s="15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ГБСУСО МО "Добрый дом "Орехово-Зуевский"</v>
      </c>
      <c r="D86" s="6" t="str">
        <f>CONCATENATE([2]Общая!G75," ",[2]Общая!H75," ",[2]Общая!I75," 
", [2]Общая!K75," ",[2]Общая!L75)</f>
        <v>Потемкина Оксана Игоревна 
Начальник участка 5 лет</v>
      </c>
      <c r="E86" s="7" t="str">
        <f>[2]Общая!M75</f>
        <v>очередная</v>
      </c>
      <c r="F86" s="7"/>
      <c r="G86" s="7" t="str">
        <f>[2]Общая!N75</f>
        <v>руководитель структурного подразделения</v>
      </c>
      <c r="H86" s="15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ГБСУСО МО "Добрый дом "Орехово-Зуевский"</v>
      </c>
      <c r="D87" s="6" t="str">
        <f>CONCATENATE([2]Общая!G76," ",[2]Общая!H76," ",[2]Общая!I76," 
", [2]Общая!K76," ",[2]Общая!L76)</f>
        <v>Тимошин Сергей Геннадьевич 
Начальник котельной 22 года</v>
      </c>
      <c r="E87" s="7" t="str">
        <f>[2]Общая!M76</f>
        <v>очередная</v>
      </c>
      <c r="F87" s="7"/>
      <c r="G87" s="7" t="str">
        <f>[2]Общая!N76</f>
        <v>руководитель структурного подразделения</v>
      </c>
      <c r="H87" s="15" t="str">
        <f>[2]Общая!S76</f>
        <v>ПТЭТЭ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ГБСУСО МО "Добрый дом "Орехово-Зуевский"</v>
      </c>
      <c r="D88" s="6" t="str">
        <f>CONCATENATE([2]Общая!G77," ",[2]Общая!H77," ",[2]Общая!I77," 
", [2]Общая!K77," ",[2]Общая!L77)</f>
        <v>Дроздов Артемий Эдуардович 
Начальник участка 2 года</v>
      </c>
      <c r="E88" s="7" t="str">
        <f>[2]Общая!M77</f>
        <v>очередная</v>
      </c>
      <c r="F88" s="7"/>
      <c r="G88" s="7" t="str">
        <f>[2]Общая!N77</f>
        <v>руководитель структурного подразделения</v>
      </c>
      <c r="H88" s="15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ГБСУСО МО "Добрый дом "Орехово-Зуевский"</v>
      </c>
      <c r="D89" s="6" t="str">
        <f>CONCATENATE([2]Общая!G78," ",[2]Общая!H78," ",[2]Общая!I78," 
", [2]Общая!K78," ",[2]Общая!L78)</f>
        <v>Гуров Валерий Михайлович 
Техник  3 года</v>
      </c>
      <c r="E89" s="7" t="str">
        <f>[2]Общая!M78</f>
        <v>очередная</v>
      </c>
      <c r="F89" s="7"/>
      <c r="G89" s="7" t="str">
        <f>[2]Общая!N78</f>
        <v>специалист</v>
      </c>
      <c r="H89" s="15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МБУ ГОЩ "Служба содержания и благоустройства территорий"</v>
      </c>
      <c r="D90" s="6" t="str">
        <f>CONCATENATE([2]Общая!G79," ",[2]Общая!H79," ",[2]Общая!I79," 
", [2]Общая!K79," ",[2]Общая!L79)</f>
        <v>Тимонин  Виктор  Сергеевич 
Машинист автовышки 6 разряда 4 года 10 мес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МБУ ГОЩ "Служба Содержания и Благоустройства Территорий"</v>
      </c>
      <c r="D91" s="6" t="str">
        <f>CONCATENATE([2]Общая!G80," ",[2]Общая!H80," ",[2]Общая!I80," 
", [2]Общая!K80," ",[2]Общая!L80)</f>
        <v>Селиванов  Роман  Михайлович 
Электромонтёр по ремонту и обслуживанию электрооборудования 5 разряда  7 лет 6 мес</v>
      </c>
      <c r="E91" s="7" t="str">
        <f>[2]Общая!M80</f>
        <v>очередная</v>
      </c>
      <c r="F91" s="7" t="str">
        <f>[2]Общая!R80</f>
        <v>IV до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МБУ ГОЩ "Служба содержания и благоустройства территорий"</v>
      </c>
      <c r="D92" s="6" t="str">
        <f>CONCATENATE([2]Общая!G81," ",[2]Общая!H81," ",[2]Общая!I81," 
", [2]Общая!K81," ",[2]Общая!L81)</f>
        <v>Углов  Денис  Викторович 
Заместитель директора по транспорту и дорожному хозяйству 6 лет 4 мес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"НПО СТМ"</v>
      </c>
      <c r="D93" s="6" t="str">
        <f>CONCATENATE([2]Общая!G82," ",[2]Общая!H82," ",[2]Общая!I82," 
", [2]Общая!K82," ",[2]Общая!L82)</f>
        <v>Грызлов  Алексей Михайлович 
Заместитель генерального директора по общим вопросам  4 мес</v>
      </c>
      <c r="E93" s="7" t="str">
        <f>[2]Общая!M82</f>
        <v>внеочередна</v>
      </c>
      <c r="F93" s="7" t="str">
        <f>[2]Общая!R82</f>
        <v>III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"НПО СТМ"</v>
      </c>
      <c r="D94" s="6" t="str">
        <f>CONCATENATE([2]Общая!G83," ",[2]Общая!H83," ",[2]Общая!I83," 
", [2]Общая!K83," ",[2]Общая!L83)</f>
        <v>Курикша Дмитрий Николаевич 
Директор производства 6 мес</v>
      </c>
      <c r="E94" s="7" t="str">
        <f>[2]Общая!M83</f>
        <v>внеочередная</v>
      </c>
      <c r="F94" s="7" t="str">
        <f>[2]Общая!R83</f>
        <v>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Муниципальное унитарное предприятие Городского округа Балашиха "Балашихинские Коммунальные Систекмы"</v>
      </c>
      <c r="D95" s="6" t="str">
        <f>CONCATENATE([2]Общая!G84," ",[2]Общая!H84," ",[2]Общая!I84," 
", [2]Общая!K84," ",[2]Общая!L84)</f>
        <v>Завгородний Александр Анатольевич 
Управляющий многоквартирным домом 10 мес</v>
      </c>
      <c r="E95" s="7" t="str">
        <f>[2]Общая!M84</f>
        <v>внеочередная</v>
      </c>
      <c r="F95" s="7" t="str">
        <f>[2]Общая!R84</f>
        <v>III гр до 1000В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"М-ВЯТКА"</v>
      </c>
      <c r="D96" s="6" t="str">
        <f>CONCATENATE([2]Общая!G85," ",[2]Общая!H85," ",[2]Общая!I85," 
", [2]Общая!K85," ",[2]Общая!L85)</f>
        <v>Ефремов Дмитрий Александрович 
Заместитель генерального директора 2 года</v>
      </c>
      <c r="E96" s="7" t="str">
        <f>[2]Общая!M85</f>
        <v>внеочередная</v>
      </c>
      <c r="F96" s="7" t="str">
        <f>[2]Общая!R85</f>
        <v>IV гр до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ИП Филатов А.А.</v>
      </c>
      <c r="D97" s="6" t="str">
        <f>CONCATENATE([2]Общая!G86," ",[2]Общая!H86," ",[2]Общая!I86," 
", [2]Общая!K86," ",[2]Общая!L86)</f>
        <v>Лукша Дмитрий  Антонович 
Техник-электромеханик 3 года</v>
      </c>
      <c r="E97" s="7" t="str">
        <f>[2]Общая!M86</f>
        <v>очередная</v>
      </c>
      <c r="F97" s="7" t="str">
        <f>[2]Общая!R86</f>
        <v>IV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«Гаммафлекс»</v>
      </c>
      <c r="D98" s="6" t="str">
        <f>CONCATENATE([2]Общая!G87," ",[2]Общая!H87," ",[2]Общая!I87," 
", [2]Общая!K87," ",[2]Общая!L87)</f>
        <v>Пилипчук  Виктор  Анатольевич 
Главный инженер 14 лет</v>
      </c>
      <c r="E98" s="7" t="str">
        <f>[2]Общая!M87</f>
        <v>внеочередная</v>
      </c>
      <c r="F98" s="7" t="str">
        <f>[2]Общая!R87</f>
        <v>V до и выше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"РадугаУпак"</v>
      </c>
      <c r="D99" s="6" t="str">
        <f>CONCATENATE([2]Общая!G88," ",[2]Общая!H88," ",[2]Общая!I88," 
", [2]Общая!K88," ",[2]Общая!L88)</f>
        <v>Травников Андрей Валерьевич 
Заместитель генерального директора 2г.8м.</v>
      </c>
      <c r="E99" s="7" t="str">
        <f>[2]Общая!M88</f>
        <v>внеочередная</v>
      </c>
      <c r="F99" s="7" t="str">
        <f>[2]Общая!R88</f>
        <v>IV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 "ПРОМУПАК"</v>
      </c>
      <c r="D100" s="6" t="str">
        <f>CONCATENATE([2]Общая!G89," ",[2]Общая!H89," ",[2]Общая!I89," 
", [2]Общая!K89," ",[2]Общая!L89)</f>
        <v>Седов Максим Алексеевич 
Электромонтер по ремонту и обслуживанию электрооборудования 3 месяца</v>
      </c>
      <c r="E100" s="7" t="str">
        <f>[2]Общая!M89</f>
        <v>первичная</v>
      </c>
      <c r="F100" s="7" t="str">
        <f>[2]Общая!R89</f>
        <v>II группа до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2" customHeight="1" x14ac:dyDescent="0.25">
      <c r="B101" s="2">
        <v>87</v>
      </c>
      <c r="C101" s="5" t="str">
        <f>[2]Общая!E90</f>
        <v>ООО "ПРОМУПАК"</v>
      </c>
      <c r="D101" s="6" t="str">
        <f>CONCATENATE([2]Общая!G90," ",[2]Общая!H90," ",[2]Общая!I90," 
", [2]Общая!K90," ",[2]Общая!L90)</f>
        <v>Фомин Егор Александрович 
Электромонтер по ремонту и обслуживанию электрооборудования 3 месяца</v>
      </c>
      <c r="E101" s="7" t="str">
        <f>[2]Общая!M90</f>
        <v>первичная</v>
      </c>
      <c r="F101" s="7" t="str">
        <f>[2]Общая!R90</f>
        <v>II группа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"МГЛ МЕТРО ГРУП ЛОГИСТИКС"</v>
      </c>
      <c r="D102" s="6" t="str">
        <f>CONCATENATE([2]Общая!G91," ",[2]Общая!H91," ",[2]Общая!I91," 
", [2]Общая!K91," ",[2]Общая!L91)</f>
        <v>Тимонин Константин Николаевич 
Рукводитель смены 2 года</v>
      </c>
      <c r="E102" s="7" t="str">
        <f>[2]Общая!M91</f>
        <v>внеочередная</v>
      </c>
      <c r="F102" s="7" t="str">
        <f>[2]Общая!R91</f>
        <v>IV гр.до 1000В</v>
      </c>
      <c r="G102" s="7" t="str">
        <f>[2]Общая!N91</f>
        <v xml:space="preserve"> 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"Монтажник"</v>
      </c>
      <c r="D103" s="6" t="str">
        <f>CONCATENATE([2]Общая!G92," ",[2]Общая!H92," ",[2]Общая!I92," 
", [2]Общая!K92," ",[2]Общая!L92)</f>
        <v>Сурков Андрей Михайлович 
Слесарь-ремонтник 14 лет</v>
      </c>
      <c r="E103" s="7" t="str">
        <f>[2]Общая!M92</f>
        <v>первичная</v>
      </c>
      <c r="F103" s="7" t="str">
        <f>[2]Общая!R92</f>
        <v>IIгр. до 1000В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"Стройинвестпроект"</v>
      </c>
      <c r="D104" s="6" t="str">
        <f>CONCATENATE([2]Общая!G93," ",[2]Общая!H93," ",[2]Общая!I93," 
", [2]Общая!K93," ",[2]Общая!L93)</f>
        <v>Бедошвили Шалва Нурзарович 
Мастер строительных и монтажных работ 1 мес</v>
      </c>
      <c r="E104" s="7" t="str">
        <f>[2]Общая!M93</f>
        <v>первичная</v>
      </c>
      <c r="F104" s="7" t="str">
        <f>[2]Общая!R93</f>
        <v>II гр. до 1000В</v>
      </c>
      <c r="G104" s="7" t="str">
        <f>[2]Общая!N93</f>
        <v xml:space="preserve"> 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ЗАО "Зеленая дубрава"</v>
      </c>
      <c r="D105" s="6" t="str">
        <f>CONCATENATE([2]Общая!G94," ",[2]Общая!H94," ",[2]Общая!I94," 
", [2]Общая!K94," ",[2]Общая!L94)</f>
        <v>Задворнов  Максим Викторович 
Главный механик 18 лет</v>
      </c>
      <c r="E105" s="7" t="str">
        <f>[2]Общая!M94</f>
        <v>очередная</v>
      </c>
      <c r="F105" s="7" t="str">
        <f>[2]Общая!R94</f>
        <v>IV до  1000В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"Стройинвестпроект"</v>
      </c>
      <c r="D106" s="6" t="str">
        <f>CONCATENATE([2]Общая!G95," ",[2]Общая!H95," ",[2]Общая!I95," 
", [2]Общая!K95," ",[2]Общая!L95)</f>
        <v>Григорьев Алексей    Николаевич 
Заместитель генерального директора 3 года</v>
      </c>
      <c r="E106" s="7" t="str">
        <f>[2]Общая!M95</f>
        <v>очередная</v>
      </c>
      <c r="F106" s="7" t="str">
        <f>[2]Общая!R95</f>
        <v>III гр. до 1000В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"ДХТ"</v>
      </c>
      <c r="D107" s="6" t="str">
        <f>CONCATENATE([2]Общая!G96," ",[2]Общая!H96," ",[2]Общая!I96," 
", [2]Общая!K96," ",[2]Общая!L96)</f>
        <v>Сапрыкин Алексей Юрьевич 
Начальник производства  3 года</v>
      </c>
      <c r="E107" s="7" t="str">
        <f>[2]Общая!M96</f>
        <v>Внеочередная</v>
      </c>
      <c r="F107" s="7" t="str">
        <f>[2]Общая!R96</f>
        <v>III группа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"ДХТ"</v>
      </c>
      <c r="D108" s="6" t="str">
        <f>CONCATENATE([2]Общая!G97," ",[2]Общая!H97," ",[2]Общая!I97," 
", [2]Общая!K97," ",[2]Общая!L97)</f>
        <v>Ермаков Владимир Николаевич 
Директор по производству 2 года</v>
      </c>
      <c r="E108" s="7" t="str">
        <f>[2]Общая!M97</f>
        <v>Внеочередная</v>
      </c>
      <c r="F108" s="7" t="str">
        <f>[2]Общая!R97</f>
        <v>III группа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"ДХТ"</v>
      </c>
      <c r="D109" s="6" t="str">
        <f>CONCATENATE([2]Общая!G98," ",[2]Общая!H98," ",[2]Общая!I98," 
", [2]Общая!K98," ",[2]Общая!L98)</f>
        <v>Ткаченко Евгений Григорьевич 
Руководитель складского комплекса 6 лет</v>
      </c>
      <c r="E109" s="7" t="str">
        <f>[2]Общая!M98</f>
        <v>Внеочередная</v>
      </c>
      <c r="F109" s="7" t="str">
        <f>[2]Общая!R98</f>
        <v>III группа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"ДХТ"</v>
      </c>
      <c r="D110" s="6" t="str">
        <f>CONCATENATE([2]Общая!G99," ",[2]Общая!H99," ",[2]Общая!I99," 
", [2]Общая!K99," ",[2]Общая!L99)</f>
        <v>Нефедов Леонид Анатольевич 
Заместитель руководителя складского комплекса 2 года</v>
      </c>
      <c r="E110" s="7" t="str">
        <f>[2]Общая!M99</f>
        <v>Внеочередная</v>
      </c>
      <c r="F110" s="7" t="str">
        <f>[2]Общая!R99</f>
        <v>III группа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"АтомИнтелМаш"</v>
      </c>
      <c r="D111" s="6" t="str">
        <f>CONCATENATE([2]Общая!G100," ",[2]Общая!H100," ",[2]Общая!I100," 
", [2]Общая!K100," ",[2]Общая!L100)</f>
        <v>Плохов Михаил Сергеевич 
Заместитель начальника испытательно-производственного центра 1 год              10 месяцев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"АтомИнтелМаш"</v>
      </c>
      <c r="D112" s="6" t="str">
        <f>CONCATENATE([2]Общая!G101," ",[2]Общая!H101," ",[2]Общая!I101," 
", [2]Общая!K101," ",[2]Общая!L101)</f>
        <v>Шабанов  Сергей  Валентинович 
Инженер-технолог 2 года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"АтомИнтелМаш"</v>
      </c>
      <c r="D113" s="6" t="str">
        <f>CONCATENATE([2]Общая!G102," ",[2]Общая!H102," ",[2]Общая!I102," 
", [2]Общая!K102," ",[2]Общая!L102)</f>
        <v xml:space="preserve">Акопов Вадим Арсенович 
Директор по производству 1 год              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"АтомИнтелМаш"</v>
      </c>
      <c r="D114" s="6" t="str">
        <f>CONCATENATE([2]Общая!G103," ",[2]Общая!H103," ",[2]Общая!I103," 
", [2]Общая!K103," ",[2]Общая!L103)</f>
        <v>Суворов Павел Игоревич 
Инженер АСУ 3 года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"АтомИнтелМаш"</v>
      </c>
      <c r="D115" s="6" t="str">
        <f>CONCATENATE([2]Общая!G104," ",[2]Общая!H104," ",[2]Общая!I104," 
", [2]Общая!K104," ",[2]Общая!L104)</f>
        <v>Володин Владимир Игоревич 
Электрогазосварщик 2 года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 "Мега 2"</v>
      </c>
      <c r="D116" s="6" t="str">
        <f>CONCATENATE([2]Общая!G105," ",[2]Общая!H105," ",[2]Общая!I105," 
", [2]Общая!K105," ",[2]Общая!L105)</f>
        <v xml:space="preserve">Ивченко Александр Сергеевич 
Инженер комплекса 7 лет 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 "Мега 2"</v>
      </c>
      <c r="D117" s="6" t="str">
        <f>CONCATENATE([2]Общая!G106," ",[2]Общая!H106," ",[2]Общая!I106," 
", [2]Общая!K106," ",[2]Общая!L106)</f>
        <v xml:space="preserve">Кузнецов  Сергей Сергеевич 
Инженер комплекса 7 лет 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 "Мега 2"</v>
      </c>
      <c r="D118" s="6" t="str">
        <f>CONCATENATE([2]Общая!G107," ",[2]Общая!H107," ",[2]Общая!I107," 
", [2]Общая!K107," ",[2]Общая!L107)</f>
        <v xml:space="preserve">Снегов Дмитрий Сергеевич 
Главный инженер комплекса 7 лет 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АО "Т.Б.М."</v>
      </c>
      <c r="D119" s="6" t="str">
        <f>CONCATENATE([2]Общая!G108," ",[2]Общая!H108," ",[2]Общая!I108," 
", [2]Общая!K108," ",[2]Общая!L108)</f>
        <v>Николаев Виталий Петрович 
Энергетик 3 мес</v>
      </c>
      <c r="E119" s="7" t="str">
        <f>[2]Общая!M108</f>
        <v>внеочередная</v>
      </c>
      <c r="F119" s="7" t="str">
        <f>[2]Общая!R108</f>
        <v>IV до и выше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ООО «Риза-Голд»</v>
      </c>
      <c r="D120" s="6" t="str">
        <f>CONCATENATE([2]Общая!G109," ",[2]Общая!H109," ",[2]Общая!I109," 
", [2]Общая!K109," ",[2]Общая!L109)</f>
        <v>Зарипов Рафис Анасович 
Главный инженер департамента электронной инженерии и автоматизации 2 года</v>
      </c>
      <c r="E120" s="7" t="str">
        <f>[2]Общая!M109</f>
        <v>внеочередная</v>
      </c>
      <c r="F120" s="7" t="str">
        <f>[2]Общая!R109</f>
        <v>IV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«Риза-Голд»</v>
      </c>
      <c r="D121" s="6" t="str">
        <f>CONCATENATE([2]Общая!G110," ",[2]Общая!H110," ",[2]Общая!I110," 
", [2]Общая!K110," ",[2]Общая!L110)</f>
        <v>Ахмадуллин Анас Ринатович 
Электромонтажник 2 года</v>
      </c>
      <c r="E121" s="7" t="str">
        <f>[2]Общая!M110</f>
        <v>внеочередная</v>
      </c>
      <c r="F121" s="7" t="str">
        <f>[2]Общая!R110</f>
        <v>IV до 1000 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Завод ЖБК» – филиал       АО «Элеваторспецстрой»</v>
      </c>
      <c r="D122" s="6" t="str">
        <f>CONCATENATE([2]Общая!G111," ",[2]Общая!H111," ",[2]Общая!I111," 
", [2]Общая!K111," ",[2]Общая!L111)</f>
        <v>Афонин Василий Викторович 
Главный механик 14 лет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Завод ЖБК» – филиал       АО «Элеваторспецстрой»</v>
      </c>
      <c r="D123" s="6" t="str">
        <f>CONCATENATE([2]Общая!G112," ",[2]Общая!H112," ",[2]Общая!I112," 
", [2]Общая!K112," ",[2]Общая!L112)</f>
        <v>Щадей  Андрей Игоревич 
Главный инженер 24 года</v>
      </c>
      <c r="E123" s="7" t="str">
        <f>[2]Общая!M112</f>
        <v>очередная</v>
      </c>
      <c r="F123" s="7" t="str">
        <f>[2]Общая!R112</f>
        <v>IV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"ГЕНЕРЕНТ"</v>
      </c>
      <c r="D124" s="6" t="str">
        <f>CONCATENATE([2]Общая!G113," ",[2]Общая!H113," ",[2]Общая!I113," 
", [2]Общая!K113," ",[2]Общая!L113)</f>
        <v>Зайцев  Валерий  Александрович 
Заместитель генерального директора-Руководитель ТСК "БАЗА" 6 лет</v>
      </c>
      <c r="E124" s="7" t="str">
        <f>[2]Общая!M113</f>
        <v>очередная</v>
      </c>
      <c r="F124" s="7" t="str">
        <f>[2]Общая!R113</f>
        <v>III до 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"ГЕНЕРЕНТ"</v>
      </c>
      <c r="D125" s="6" t="str">
        <f>CONCATENATE([2]Общая!G114," ",[2]Общая!H114," ",[2]Общая!I114," 
", [2]Общая!K114," ",[2]Общая!L114)</f>
        <v>Тихонов Юрий Васильевич 
Руководитель службы эксплуатации 3 года</v>
      </c>
      <c r="E125" s="7" t="str">
        <f>[2]Общая!M114</f>
        <v>очередная</v>
      </c>
      <c r="F125" s="7" t="str">
        <f>[2]Общая!R114</f>
        <v xml:space="preserve"> IV гр. До и выше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АО "Кбхиммаш им. А.М. Исаева"</v>
      </c>
      <c r="D126" s="6" t="str">
        <f>CONCATENATE([2]Общая!G115," ",[2]Общая!H115," ",[2]Общая!I115," 
", [2]Общая!K115," ",[2]Общая!L115)</f>
        <v>Аксенов Александр Евгеньевич 
Начальник управления 5,5 лет</v>
      </c>
      <c r="E126" s="7" t="str">
        <f>[2]Общая!M115</f>
        <v>очередная</v>
      </c>
      <c r="F126" s="7" t="str">
        <f>[2]Общая!R115</f>
        <v>V гр.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АО "Кбхиммаш им. А.М. Исаева"</v>
      </c>
      <c r="D127" s="6" t="str">
        <f>CONCATENATE([2]Общая!G116," ",[2]Общая!H116," ",[2]Общая!I116," 
", [2]Общая!K116," ",[2]Общая!L116)</f>
        <v>Зайцев Евгений Иванович 
Начальник отдела 4,5 года</v>
      </c>
      <c r="E127" s="7" t="str">
        <f>[2]Общая!M116</f>
        <v>очередная</v>
      </c>
      <c r="F127" s="7" t="str">
        <f>[2]Общая!R116</f>
        <v xml:space="preserve">V гр. до и выше 1000 В </v>
      </c>
      <c r="G127" s="7" t="str">
        <f>[2]Общая!N116</f>
        <v>административно-технический персонал, с правом испытания оборудования повышенным напряжением</v>
      </c>
      <c r="H127" s="15" t="str">
        <f>[2]Общая!S116</f>
        <v>ПТЭЭСиС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"Кбхиммаш им. А.М. Исаева"</v>
      </c>
      <c r="D128" s="6" t="str">
        <f>CONCATENATE([2]Общая!G117," ",[2]Общая!H117," ",[2]Общая!I117," 
", [2]Общая!K117," ",[2]Общая!L117)</f>
        <v>Сапожников Игорь Юрьевич 
Начальник отдела 5,5 лет</v>
      </c>
      <c r="E128" s="7" t="str">
        <f>[2]Общая!M117</f>
        <v>очередная</v>
      </c>
      <c r="F128" s="7" t="str">
        <f>[2]Общая!R117</f>
        <v>V гр. до и выше 1000 В</v>
      </c>
      <c r="G128" s="7" t="str">
        <f>[2]Общая!N117</f>
        <v>административно-технический персонал, с правом испытания оборудования повышенным напряжением</v>
      </c>
      <c r="H128" s="15" t="str">
        <f>[2]Общая!S117</f>
        <v>ПТЭЭСиС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"Кбхиммаш им. А.М. Исаева"</v>
      </c>
      <c r="D129" s="6" t="str">
        <f>CONCATENATE([2]Общая!G118," ",[2]Общая!H118," ",[2]Общая!I118," 
", [2]Общая!K118," ",[2]Общая!L118)</f>
        <v>Гатауллин Эльдар Эрикович 
Главный специалист - начальник бюро 5 лет</v>
      </c>
      <c r="E129" s="7" t="str">
        <f>[2]Общая!M118</f>
        <v>очередная</v>
      </c>
      <c r="F129" s="7" t="str">
        <f>[2]Общая!R118</f>
        <v xml:space="preserve">V гр. до и выше 1000 В 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"Наро-Фоминский хладокомбинат"</v>
      </c>
      <c r="D130" s="6" t="str">
        <f>CONCATENATE([2]Общая!G119," ",[2]Общая!H119," ",[2]Общая!I119," 
", [2]Общая!K119," ",[2]Общая!L119)</f>
        <v>Кичин Валерий Владимирович 
Начальник цеха электроснабжения 7 месяцев</v>
      </c>
      <c r="E130" s="7" t="str">
        <f>[2]Общая!M119</f>
        <v>очередная</v>
      </c>
      <c r="F130" s="7" t="str">
        <f>[2]Общая!R119</f>
        <v>III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"Наро-Фоминский хладокомбинат"</v>
      </c>
      <c r="D131" s="6" t="str">
        <f>CONCATENATE([2]Общая!G120," ",[2]Общая!H120," ",[2]Общая!I120," 
", [2]Общая!K120," ",[2]Общая!L120)</f>
        <v>Липинский  Александр Алексеевич 
Электромонтер 4 месяца</v>
      </c>
      <c r="E131" s="7" t="str">
        <f>[2]Общая!M120</f>
        <v>очередная</v>
      </c>
      <c r="F131" s="7" t="str">
        <f>[2]Общая!R120</f>
        <v>III до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"Наро-Фоминский хладокомбинат"</v>
      </c>
      <c r="D132" s="6" t="str">
        <f>CONCATENATE([2]Общая!G121," ",[2]Общая!H121," ",[2]Общая!I121," 
", [2]Общая!K121," ",[2]Общая!L121)</f>
        <v>Агафонов  Алексей Владимироваич 
Электромеханик по лифтам 5 месяцев</v>
      </c>
      <c r="E132" s="7" t="str">
        <f>[2]Общая!M121</f>
        <v>очередная</v>
      </c>
      <c r="F132" s="7" t="str">
        <f>[2]Общая!R121</f>
        <v>III до 1000 В</v>
      </c>
      <c r="G132" s="7" t="str">
        <f>[2]Общая!N121</f>
        <v>оперативно-ремонтный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ООО «КЭТСО-Энергия»</v>
      </c>
      <c r="D133" s="6" t="str">
        <f>CONCATENATE([2]Общая!G122," ",[2]Общая!H122," ",[2]Общая!I122," 
", [2]Общая!K122," ",[2]Общая!L122)</f>
        <v>Данилов Александр  Вячеславович 
Менеджер производственно-технического отдела 3 года</v>
      </c>
      <c r="E133" s="7" t="str">
        <f>[2]Общая!M122</f>
        <v>первичная</v>
      </c>
      <c r="F133" s="7" t="str">
        <f>[2]Общая!R122</f>
        <v>II группа до 1000В</v>
      </c>
      <c r="G133" s="7" t="str">
        <f>[2]Общая!N122</f>
        <v>административно-технический персонал</v>
      </c>
      <c r="H133" s="15" t="str">
        <f>[2]Общая!S122</f>
        <v>ПТЭЭСиС</v>
      </c>
      <c r="I133" s="8">
        <f>[2]Общая!V122</f>
        <v>0.47916666666666669</v>
      </c>
    </row>
    <row r="134" spans="2:9" s="3" customFormat="1" ht="91.5" customHeight="1" x14ac:dyDescent="0.25">
      <c r="B134" s="2">
        <v>120</v>
      </c>
      <c r="C134" s="5" t="str">
        <f>[2]Общая!E123</f>
        <v>Егорьевское РО МОО ВДПО</v>
      </c>
      <c r="D134" s="6" t="str">
        <f>CONCATENATE([2]Общая!G123," ",[2]Общая!H123," ",[2]Общая!I123," 
", [2]Общая!K123," ",[2]Общая!L123)</f>
        <v>Комаров  Алексей Григорьевич 
Начальник электроиспытательного участка 20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 xml:space="preserve">административно-технический персонал, c правом испытания оборудования повышенным напряжением 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Егорьевское РО МОО ВДПО</v>
      </c>
      <c r="D135" s="6" t="str">
        <f>CONCATENATE([2]Общая!G124," ",[2]Общая!H124," ",[2]Общая!I124," 
", [2]Общая!K124," ",[2]Общая!L124)</f>
        <v>Круглов Александр Владимирович 
Инженер электрик 19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 xml:space="preserve">административно-технический персонал, c правом испытания оборудования повышенным напряжением 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Егорьевское РО МОО ВДПО</v>
      </c>
      <c r="D136" s="6" t="str">
        <f>CONCATENATE([2]Общая!G125," ",[2]Общая!H125," ",[2]Общая!I125," 
", [2]Общая!K125," ",[2]Общая!L125)</f>
        <v>Сигова Елена Николаевна 
Инженер ОПС 3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 xml:space="preserve">административно-технический персонал 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ЗАО "ВИНГС-М"</v>
      </c>
      <c r="D137" s="6" t="str">
        <f>CONCATENATE([2]Общая!G126," ",[2]Общая!H126," ",[2]Общая!I126," 
", [2]Общая!K126," ",[2]Общая!L126)</f>
        <v>Ломатов Алексей Викторович 
Главный инженер 6 лет 8 мес</v>
      </c>
      <c r="E137" s="7" t="str">
        <f>[2]Общая!M126</f>
        <v>внеочередная</v>
      </c>
      <c r="F137" s="7" t="str">
        <f>[2]Общая!R126</f>
        <v>IV гр.до и выше1000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ЗАО "ВИНГС-М"</v>
      </c>
      <c r="D138" s="6" t="str">
        <f>CONCATENATE([2]Общая!G127," ",[2]Общая!H127," ",[2]Общая!I127," 
", [2]Общая!K127," ",[2]Общая!L127)</f>
        <v>Левина Любовь Александровна 
Начальник ОТК 23 года 8 мес</v>
      </c>
      <c r="E138" s="7" t="str">
        <f>[2]Общая!M127</f>
        <v>внеочередная</v>
      </c>
      <c r="F138" s="7" t="str">
        <f>[2]Общая!R127</f>
        <v>III группа до 1000В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ЗАО "ВИНГС-М"</v>
      </c>
      <c r="D139" s="6" t="str">
        <f>CONCATENATE([2]Общая!G128," ",[2]Общая!H128," ",[2]Общая!I128," 
", [2]Общая!K128," ",[2]Общая!L128)</f>
        <v>Буненков Сергей Михайлович 
Мастер ОТК 1 год 8 мес</v>
      </c>
      <c r="E139" s="7" t="str">
        <f>[2]Общая!M128</f>
        <v>внеочередная</v>
      </c>
      <c r="F139" s="7" t="str">
        <f>[2]Общая!R128</f>
        <v>III группа до 1000В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"ТРЕНД"</v>
      </c>
      <c r="D140" s="6" t="str">
        <f>CONCATENATE([2]Общая!G129," ",[2]Общая!H129," ",[2]Общая!I129," 
", [2]Общая!K129," ",[2]Общая!L129)</f>
        <v>Манаенков  Владислав Сергеевич 
Инженер-электрик 1 мес</v>
      </c>
      <c r="E140" s="7" t="str">
        <f>[2]Общая!M129</f>
        <v>первичная</v>
      </c>
      <c r="F140" s="7"/>
      <c r="G140" s="7" t="str">
        <f>[2]Общая!N129</f>
        <v>управленческий персонал</v>
      </c>
      <c r="H140" s="15" t="str">
        <f>[2]Общая!S131</f>
        <v>ПТЭТЭ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"ТРЕНД"</v>
      </c>
      <c r="D141" s="6" t="str">
        <f>CONCATENATE([2]Общая!G130," ",[2]Общая!H130," ",[2]Общая!I130," 
", [2]Общая!K130," ",[2]Общая!L130)</f>
        <v>Манаенков  Владислав Сергеевич 
Инженер-электрик 1 мес</v>
      </c>
      <c r="E141" s="7" t="str">
        <f>[2]Общая!M130</f>
        <v>внеочередная</v>
      </c>
      <c r="F141" s="7" t="str">
        <f>[2]Общая!R130</f>
        <v xml:space="preserve">IV гр до 1000В 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"ТРЕНД"</v>
      </c>
      <c r="D142" s="6" t="str">
        <f>CONCATENATE([2]Общая!G131," ",[2]Общая!H131," ",[2]Общая!I131," 
", [2]Общая!K131," ",[2]Общая!L131)</f>
        <v>Галкин  Евгений Андреевич 
Инженер-теплотехник 1 мес</v>
      </c>
      <c r="E142" s="7" t="str">
        <f>[2]Общая!M131</f>
        <v>первичная</v>
      </c>
      <c r="F142" s="7"/>
      <c r="G142" s="7" t="str">
        <f>[2]Общая!N131</f>
        <v>административно-технический персонал</v>
      </c>
      <c r="H142" s="15" t="e">
        <f>[2]Общая!#REF!</f>
        <v>#REF!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"Пригородный"</v>
      </c>
      <c r="D143" s="6" t="str">
        <f>CONCATENATE([2]Общая!G132," ",[2]Общая!H132," ",[2]Общая!I132," 
", [2]Общая!K132," ",[2]Общая!L132)</f>
        <v>Адамский  Константин  Глебович 
Начальник участка 1 мес</v>
      </c>
      <c r="E143" s="7" t="str">
        <f>[2]Общая!M132</f>
        <v>первичная</v>
      </c>
      <c r="F143" s="7" t="str">
        <f>[2]Общая!R132</f>
        <v>IV до  1000 В</v>
      </c>
      <c r="G143" s="7" t="str">
        <f>[2]Общая!N132</f>
        <v>специалист по охране труда, контролирующий электроустановки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"Пригородный"</v>
      </c>
      <c r="D144" s="6" t="str">
        <f>CONCATENATE([2]Общая!G133," ",[2]Общая!H133," ",[2]Общая!I133," 
", [2]Общая!K133," ",[2]Общая!L133)</f>
        <v>Свасцова  Елена Климентьевна 
Производитель работ 5 лет</v>
      </c>
      <c r="E144" s="7" t="str">
        <f>[2]Общая!M133</f>
        <v xml:space="preserve">внеочередная </v>
      </c>
      <c r="F144" s="7" t="str">
        <f>[2]Общая!R133</f>
        <v>III до  1000 В</v>
      </c>
      <c r="G144" s="7" t="str">
        <f>[2]Общая!N133</f>
        <v xml:space="preserve"> 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"Пригородный"</v>
      </c>
      <c r="D145" s="6" t="str">
        <f>CONCATENATE([2]Общая!G134," ",[2]Общая!H134," ",[2]Общая!I134," 
", [2]Общая!K134," ",[2]Общая!L134)</f>
        <v>Рассохин Андрей Александрович 
Производитель работ 3 мес.</v>
      </c>
      <c r="E145" s="7" t="str">
        <f>[2]Общая!M134</f>
        <v>первичная</v>
      </c>
      <c r="F145" s="7" t="str">
        <f>[2]Общая!R134</f>
        <v>II до  1000 В</v>
      </c>
      <c r="G145" s="7" t="str">
        <f>[2]Общая!N134</f>
        <v xml:space="preserve"> 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"Пригородный"</v>
      </c>
      <c r="D146" s="6" t="str">
        <f>CONCATENATE([2]Общая!G135," ",[2]Общая!H135," ",[2]Общая!I135," 
", [2]Общая!K135," ",[2]Общая!L135)</f>
        <v>Адамский  Константин  Глебович  
Начальник участка 1 мес</v>
      </c>
      <c r="E146" s="7" t="str">
        <f>[2]Общая!M135</f>
        <v>первичная</v>
      </c>
      <c r="F146" s="7" t="str">
        <f>[2]Общая!R135</f>
        <v>II до  1000 В</v>
      </c>
      <c r="G146" s="7" t="str">
        <f>[2]Общая!N135</f>
        <v>руководитель структурного подразделения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 xml:space="preserve">АО «РИМА»                                                </v>
      </c>
      <c r="D147" s="6" t="str">
        <f>CONCATENATE([2]Общая!G136," ",[2]Общая!H136," ",[2]Общая!I136," 
", [2]Общая!K136," ",[2]Общая!L136)</f>
        <v>Манаева  Алеся  Александровна 
Администратор склада 15 лет</v>
      </c>
      <c r="E147" s="7" t="str">
        <f>[2]Общая!M136</f>
        <v>очередная</v>
      </c>
      <c r="F147" s="7" t="str">
        <f>[2]Общая!R136</f>
        <v xml:space="preserve">IV группа до 1000 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 xml:space="preserve">АО «РИМА»                                                </v>
      </c>
      <c r="D148" s="6" t="str">
        <f>CONCATENATE([2]Общая!G137," ",[2]Общая!H137," ",[2]Общая!I137," 
", [2]Общая!K137," ",[2]Общая!L137)</f>
        <v>Арапов  Максим  Александрович 
Начальник склада 12 лет</v>
      </c>
      <c r="E148" s="7" t="str">
        <f>[2]Общая!M137</f>
        <v>очередная</v>
      </c>
      <c r="F148" s="7" t="str">
        <f>[2]Общая!R137</f>
        <v>IV группа до 1000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 xml:space="preserve">АО «РИМА»                                                </v>
      </c>
      <c r="D149" s="6" t="str">
        <f>CONCATENATE([2]Общая!G138," ",[2]Общая!H138," ",[2]Общая!I138," 
", [2]Общая!K138," ",[2]Общая!L138)</f>
        <v>Корчинский  Сергей  Михайлович  
Специалист по ремонту и обслуживанию техники 1 год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 xml:space="preserve">АО «РИМА»                                                </v>
      </c>
      <c r="D150" s="6" t="str">
        <f>CONCATENATE([2]Общая!G139," ",[2]Общая!H139," ",[2]Общая!I139," 
", [2]Общая!K139," ",[2]Общая!L139)</f>
        <v>Гороховский 
 Дмитрий  Анатольевич 
Руководитель складского комплекса 2 года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 xml:space="preserve">АО «РИМА»                                                </v>
      </c>
      <c r="D151" s="6" t="str">
        <f>CONCATENATE([2]Общая!G140," ",[2]Общая!H140," ",[2]Общая!I140," 
", [2]Общая!K140," ",[2]Общая!L140)</f>
        <v>Сухоруков  Александр  Александрович 
Руководитель складского комплекса 9 лет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"Мегавольт Электролаборатория"</v>
      </c>
      <c r="D152" s="6" t="str">
        <f>CONCATENATE([2]Общая!G141," ",[2]Общая!H141," ",[2]Общая!I141," 
", [2]Общая!K141," ",[2]Общая!L141)</f>
        <v>Лященко Михаил Сергеевич 
Начальник электролаборатории 17 лет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персонал, с правом испытания оборудования повышенным напряжением</v>
      </c>
      <c r="H152" s="15" t="str">
        <f>[2]Общая!S141</f>
        <v>ПТЭЭСиС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"Мегавольт Электролаборатория"</v>
      </c>
      <c r="D153" s="6" t="str">
        <f>CONCATENATE([2]Общая!G142," ",[2]Общая!H142," ",[2]Общая!I142," 
", [2]Общая!K142," ",[2]Общая!L142)</f>
        <v>Васильев Геннадий Васильевич 
Заместитель начальника электролаборатории 25 лет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персонал, с правом испытания оборудования повышенным напряжением</v>
      </c>
      <c r="H153" s="15" t="str">
        <f>[2]Общая!S142</f>
        <v>ПТЭЭСиС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"Мегавольт Электролаборатория"</v>
      </c>
      <c r="D154" s="6" t="str">
        <f>CONCATENATE([2]Общая!G143," ",[2]Общая!H143," ",[2]Общая!I143," 
", [2]Общая!K143," ",[2]Общая!L143)</f>
        <v>Гуля Михаил Александрович 
Инженер 16 лет</v>
      </c>
      <c r="E154" s="7" t="str">
        <f>[2]Общая!M143</f>
        <v>очередная</v>
      </c>
      <c r="F154" s="7" t="str">
        <f>[2]Общая!R143</f>
        <v>IV до и выше 1000 В</v>
      </c>
      <c r="G154" s="7" t="str">
        <f>[2]Общая!N143</f>
        <v>административно-технический персонал, с правом испытания оборудования повышенным напряжением</v>
      </c>
      <c r="H154" s="15" t="str">
        <f>[2]Общая!S143</f>
        <v>ПТЭЭСиС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"Мегавольт Электролаборатория"</v>
      </c>
      <c r="D155" s="6" t="str">
        <f>CONCATENATE([2]Общая!G144," ",[2]Общая!H144," ",[2]Общая!I144," 
", [2]Общая!K144," ",[2]Общая!L144)</f>
        <v>Безпалый Василий Михайлович 
Инженер 17 лет</v>
      </c>
      <c r="E155" s="7" t="str">
        <f>[2]Общая!M144</f>
        <v>очередная</v>
      </c>
      <c r="F155" s="7" t="str">
        <f>[2]Общая!R144</f>
        <v>IV до и выше 1000 В</v>
      </c>
      <c r="G155" s="7" t="str">
        <f>[2]Общая!N144</f>
        <v>административно-технический персонал, с правом испытания оборудования повышенным напряжением</v>
      </c>
      <c r="H155" s="15" t="str">
        <f>[2]Общая!S144</f>
        <v>ПТЭЭСиС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АО "ОКБ КП"</v>
      </c>
      <c r="D156" s="6" t="str">
        <f>CONCATENATE([2]Общая!G145," ",[2]Общая!H145," ",[2]Общая!I145," 
", [2]Общая!K145," ",[2]Общая!L145)</f>
        <v>Дудников Роман Анатольевич 
Начальник участка тепловодоснабжения 7 лет</v>
      </c>
      <c r="E156" s="7" t="str">
        <f>[2]Общая!M145</f>
        <v>первичная</v>
      </c>
      <c r="F156" s="7"/>
      <c r="G156" s="7" t="str">
        <f>[2]Общая!N145</f>
        <v>руководитель структурного подразделения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"ОКБ КП"</v>
      </c>
      <c r="D157" s="6" t="str">
        <f>CONCATENATE([2]Общая!G146," ",[2]Общая!H146," ",[2]Общая!I146," 
", [2]Общая!K146," ",[2]Общая!L146)</f>
        <v>Корзинов Игорь Анатольевич 
Начальник участка вентиляции и кондиционирования 14 лет</v>
      </c>
      <c r="E157" s="7" t="str">
        <f>[2]Общая!M146</f>
        <v>первичная</v>
      </c>
      <c r="F157" s="7"/>
      <c r="G157" s="7" t="str">
        <f>[2]Общая!N146</f>
        <v>руководитель структурного подразделения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 xml:space="preserve">ООО «Сергиево – Посадская Бетонная Компания» </v>
      </c>
      <c r="D158" s="6" t="str">
        <f>CONCATENATE([2]Общая!G147," ",[2]Общая!H147," ",[2]Общая!I147," 
", [2]Общая!K147," ",[2]Общая!L147)</f>
        <v>Чернышев Сергей  Юрьевич 
Начальник производства 6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 xml:space="preserve">ООО «Экостром-Бетон» </v>
      </c>
      <c r="D159" s="6" t="str">
        <f>CONCATENATE([2]Общая!G148," ",[2]Общая!H148," ",[2]Общая!I148," 
", [2]Общая!K148," ",[2]Общая!L148)</f>
        <v>Чернышев Сергей  Юрьевич 
Начальник производства 6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"Меридиан"</v>
      </c>
      <c r="D160" s="6" t="str">
        <f>CONCATENATE([2]Общая!G149," ",[2]Общая!H149," ",[2]Общая!I149," 
", [2]Общая!K149," ",[2]Общая!L149)</f>
        <v>Роднов Виталий Валерьевич 
Главный энергетик 4 год</v>
      </c>
      <c r="E160" s="7" t="str">
        <f>[2]Общая!M149</f>
        <v>внеочередная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"345 МЗ"</v>
      </c>
      <c r="D161" s="6" t="str">
        <f>CONCATENATE([2]Общая!G150," ",[2]Общая!H150," ",[2]Общая!I150," 
", [2]Общая!K150," ",[2]Общая!L150)</f>
        <v>Киличов  Ренат  Агзамович 
Первый заместитель генерального директора  4 г 11 м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"345 МЗ"</v>
      </c>
      <c r="D162" s="6" t="str">
        <f>CONCATENATE([2]Общая!G151," ",[2]Общая!H151," ",[2]Общая!I151," 
", [2]Общая!K151," ",[2]Общая!L151)</f>
        <v>Фалин Игорь Валериевич 
Помощник технического директора  2 г 4 м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"КЭС"</v>
      </c>
      <c r="D163" s="6" t="str">
        <f>CONCATENATE([2]Общая!G152," ",[2]Общая!H152," ",[2]Общая!I152," 
", [2]Общая!K152," ",[2]Общая!L152)</f>
        <v>Крюченков Андрей Александрович 
Заместитель директора по строительству 5мес.</v>
      </c>
      <c r="E163" s="7" t="str">
        <f>[2]Общая!M152</f>
        <v>очередная</v>
      </c>
      <c r="F163" s="7" t="str">
        <f>[2]Общая!R152</f>
        <v xml:space="preserve"> 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ПТЭЭСиС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МАУДО ДООПЦ «Нептун»</v>
      </c>
      <c r="D164" s="6" t="str">
        <f>CONCATENATE([2]Общая!G153," ",[2]Общая!H153," ",[2]Общая!I153," 
", [2]Общая!K153," ",[2]Общая!L153)</f>
        <v>Дмитриевский  Евгений  Геннадьевич 
Главный инженер 5 лет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МАУДО ДООПЦ «Нептун»</v>
      </c>
      <c r="D165" s="6" t="str">
        <f>CONCATENATE([2]Общая!G154," ",[2]Общая!H154," ",[2]Общая!I154," 
", [2]Общая!K154," ",[2]Общая!L154)</f>
        <v>Сачков  Руслан  Сергеевич 
Главный инженер 2 года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"ТЕХПРОМ"</v>
      </c>
      <c r="D166" s="6" t="str">
        <f>CONCATENATE([2]Общая!G155," ",[2]Общая!H155," ",[2]Общая!I155," 
", [2]Общая!K155," ",[2]Общая!L155)</f>
        <v>Чернов  Олег  Юрьевич 
Аппаратчик производства светосоставов 2 г.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электротехнологический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"ТЕХПРОМ"</v>
      </c>
      <c r="D167" s="6" t="str">
        <f>CONCATENATE([2]Общая!G156," ",[2]Общая!H156," ",[2]Общая!I156," 
", [2]Общая!K156," ",[2]Общая!L156)</f>
        <v xml:space="preserve"> Поляков  Владимир  Владимирович 
Аппаратчик производства светосоставов 3 г.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электротехнологический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"ТЕХПРОМ"</v>
      </c>
      <c r="D168" s="6" t="str">
        <f>CONCATENATE([2]Общая!G157," ",[2]Общая!H157," ",[2]Общая!I157," 
", [2]Общая!K157," ",[2]Общая!L157)</f>
        <v>Яковенко  Александр  Павлович 
Мастер 3 м.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электротехнологический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"Ресна"</v>
      </c>
      <c r="D169" s="6" t="str">
        <f>CONCATENATE([2]Общая!G158," ",[2]Общая!H158," ",[2]Общая!I158," 
", [2]Общая!K158," ",[2]Общая!L158)</f>
        <v>Чувашов Максим Викторович 
Заместитель генерального директора по эксплуатации зданий и сооружений 3 месяца</v>
      </c>
      <c r="E169" s="7" t="str">
        <f>[2]Общая!M158</f>
        <v>внеочередная</v>
      </c>
      <c r="F169" s="7" t="str">
        <f>[2]Общая!R158</f>
        <v>V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"Ресна"</v>
      </c>
      <c r="D170" s="6" t="str">
        <f>CONCATENATE([2]Общая!G159," ",[2]Общая!H159," ",[2]Общая!I159," 
", [2]Общая!K159," ",[2]Общая!L159)</f>
        <v>Коновалов  Алексей Николаевич 
Инженер-энергетик 1 год</v>
      </c>
      <c r="E170" s="7" t="str">
        <f>[2]Общая!M159</f>
        <v>внеочередная</v>
      </c>
      <c r="F170" s="7" t="str">
        <f>[2]Общая!R159</f>
        <v>IV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"Ресна"</v>
      </c>
      <c r="D171" s="6" t="str">
        <f>CONCATENATE([2]Общая!G160," ",[2]Общая!H160," ",[2]Общая!I160," 
", [2]Общая!K160," ",[2]Общая!L160)</f>
        <v>Титов  Сергей Александрович 
Инженер 1,5 года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«Русский лёд Технолоджи»</v>
      </c>
      <c r="D172" s="6" t="str">
        <f>CONCATENATE([2]Общая!G161," ",[2]Общая!H161," ",[2]Общая!I161," 
", [2]Общая!K161," ",[2]Общая!L161)</f>
        <v xml:space="preserve">Карпачев   Игорь Васильевич 
Главный инженер 6 лет </v>
      </c>
      <c r="E172" s="7" t="str">
        <f>[2]Общая!M161</f>
        <v>очередная</v>
      </c>
      <c r="F172" s="7" t="str">
        <f>[2]Общая!R161</f>
        <v xml:space="preserve">IVгр. до 1000 В    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«Русский лёд Технолоджи»</v>
      </c>
      <c r="D173" s="6" t="str">
        <f>CONCATENATE([2]Общая!G162," ",[2]Общая!H162," ",[2]Общая!I162," 
", [2]Общая!K162," ",[2]Общая!L162)</f>
        <v xml:space="preserve">Карнаухов  Евгений  Владимирович 
Координатор катка 8 лет </v>
      </c>
      <c r="E173" s="7" t="str">
        <f>[2]Общая!M162</f>
        <v>очередная</v>
      </c>
      <c r="F173" s="7" t="str">
        <f>[2]Общая!R162</f>
        <v xml:space="preserve">IVгр. до 1000 В    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ООО «Русский лёд Технолоджи»</v>
      </c>
      <c r="D174" s="6" t="str">
        <f>CONCATENATE([2]Общая!G163," ",[2]Общая!H163," ",[2]Общая!I163," 
", [2]Общая!K163," ",[2]Общая!L163)</f>
        <v>Морозов  Александр  Александрович 
Диспетчер 10 лет</v>
      </c>
      <c r="E174" s="7" t="str">
        <f>[2]Общая!M163</f>
        <v>очередная</v>
      </c>
      <c r="F174" s="7" t="str">
        <f>[2]Общая!R163</f>
        <v xml:space="preserve">IVгр. до 1000 В    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«СтройИнжМонтаж»</v>
      </c>
      <c r="D175" s="6" t="str">
        <f>CONCATENATE([2]Общая!G164," ",[2]Общая!H164," ",[2]Общая!I164," 
", [2]Общая!K164," ",[2]Общая!L164)</f>
        <v xml:space="preserve">Карпачев   Игорь Васильевич 
Главный инженер 6 лет </v>
      </c>
      <c r="E175" s="7" t="str">
        <f>[2]Общая!M164</f>
        <v>очередная</v>
      </c>
      <c r="F175" s="7" t="str">
        <f>[2]Общая!R164</f>
        <v xml:space="preserve">IVгр. до 1000 В    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"НТЦ "Анклав"</v>
      </c>
      <c r="D176" s="6" t="str">
        <f>CONCATENATE([2]Общая!G165," ",[2]Общая!H165," ",[2]Общая!I165," 
", [2]Общая!K165," ",[2]Общая!L165)</f>
        <v>Зайцев Алексей Иванович 
Началньик отдела 11 лет 5 месяцев</v>
      </c>
      <c r="E176" s="7" t="str">
        <f>[2]Общая!M165</f>
        <v>очередная</v>
      </c>
      <c r="F176" s="7" t="str">
        <f>[2]Общая!R165</f>
        <v>V до и выше 1000 В</v>
      </c>
      <c r="G176" s="7" t="str">
        <f>[2]Общая!N165</f>
        <v xml:space="preserve">административно-технический персонал, c правом испытания оборудования повышенным напряжением 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"ДОШИРАК КОЯ"</v>
      </c>
      <c r="D177" s="6" t="str">
        <f>CONCATENATE([2]Общая!G166," ",[2]Общая!H166," ",[2]Общая!I166," 
", [2]Общая!K166," ",[2]Общая!L166)</f>
        <v>Шаропов  Умиджон  Содикжанович 
 Старший наладчик оборудования в производстве пищевой продукции  2 года</v>
      </c>
      <c r="E177" s="7" t="str">
        <f>[2]Общая!M166</f>
        <v>очередная</v>
      </c>
      <c r="F177" s="7" t="str">
        <f>[2]Общая!R166</f>
        <v>IV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"ВТКХ"</v>
      </c>
      <c r="D178" s="6" t="str">
        <f>CONCATENATE([2]Общая!G167," ",[2]Общая!H167," ",[2]Общая!I167," 
", [2]Общая!K167," ",[2]Общая!L167)</f>
        <v>Перова Елена Сергеевна 
Начальник котельной 16 лет</v>
      </c>
      <c r="E178" s="7" t="str">
        <f>[2]Общая!M167</f>
        <v>внеочередная</v>
      </c>
      <c r="F178" s="7" t="str">
        <f>[2]Общая!R167</f>
        <v>IV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ООО "АММА ПЕТ"</v>
      </c>
      <c r="D179" s="6" t="str">
        <f>CONCATENATE([2]Общая!G168," ",[2]Общая!H168," ",[2]Общая!I168," 
", [2]Общая!K168," ",[2]Общая!L168)</f>
        <v>Киселев  Юрий  Иванович 
Ведущий специалист по охране труда 15 лет</v>
      </c>
      <c r="E179" s="7" t="str">
        <f>[2]Общая!M168</f>
        <v>очередная</v>
      </c>
      <c r="F179" s="7" t="str">
        <f>[2]Общая!R168</f>
        <v>IV  до 1000В</v>
      </c>
      <c r="G179" s="7" t="str">
        <f>[2]Общая!N168</f>
        <v>специалист по охране труда, контролирующий электроустановки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6" t="str">
        <f>[2]Общая!E169</f>
        <v>ООО "АММА МАРКЕТ"</v>
      </c>
      <c r="D180" s="6" t="str">
        <f>CONCATENATE([2]Общая!G169," ",[2]Общая!H169," ",[2]Общая!I169," 
", [2]Общая!K169," ",[2]Общая!L169)</f>
        <v>Киселев  Юрий  Иванович 
Ведущий специалист по охране труда 15 лет</v>
      </c>
      <c r="E180" s="7" t="str">
        <f>[2]Общая!M169</f>
        <v>очередная</v>
      </c>
      <c r="F180" s="7" t="str">
        <f>[2]Общая!R169</f>
        <v>IV  до 1000В</v>
      </c>
      <c r="G180" s="7" t="str">
        <f>[2]Общая!N169</f>
        <v>специалист по охране труда, контролирующий электроустановки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"ФорЛогистик"</v>
      </c>
      <c r="D181" s="6" t="str">
        <f>CONCATENATE([2]Общая!G170," ",[2]Общая!H170," ",[2]Общая!I170," 
", [2]Общая!K170," ",[2]Общая!L170)</f>
        <v>Киселев  Юрий  Иванович 
Ведущий специалист по охране труда 15 лет</v>
      </c>
      <c r="E181" s="7" t="str">
        <f>[2]Общая!M170</f>
        <v>очередная</v>
      </c>
      <c r="F181" s="7" t="str">
        <f>[2]Общая!R170</f>
        <v>IV  до 1000В</v>
      </c>
      <c r="G181" s="7" t="str">
        <f>[2]Общая!N170</f>
        <v>специалист по охране труда, контролирующий электроустановки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"КонтинентЗОО"</v>
      </c>
      <c r="D182" s="6" t="str">
        <f>CONCATENATE([2]Общая!G171," ",[2]Общая!H171," ",[2]Общая!I171," 
", [2]Общая!K171," ",[2]Общая!L171)</f>
        <v>Киселев  Юрий  Иванович 
Ведущий специалист по охране труда 15 лет</v>
      </c>
      <c r="E182" s="7" t="str">
        <f>[2]Общая!M171</f>
        <v>очередная</v>
      </c>
      <c r="F182" s="7" t="str">
        <f>[2]Общая!R171</f>
        <v>IV  до 1000В</v>
      </c>
      <c r="G182" s="7" t="str">
        <f>[2]Общая!N171</f>
        <v>специалист по охране труда, контролирующий электроустановки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АО «Деликатес»</v>
      </c>
      <c r="D183" s="6" t="str">
        <f>CONCATENATE([2]Общая!G172," ",[2]Общая!H172," ",[2]Общая!I172," 
", [2]Общая!K172," ",[2]Общая!L172)</f>
        <v>Гнидо  Андрей  Вячеславович 
Электромеханик 6 месяцев</v>
      </c>
      <c r="E183" s="7" t="str">
        <f>[2]Общая!M172</f>
        <v>внеочередная</v>
      </c>
      <c r="F183" s="7" t="str">
        <f>[2]Общая!R172</f>
        <v>III до 1000 В</v>
      </c>
      <c r="G183" s="7" t="str">
        <f>[2]Общая!N172</f>
        <v>оперативно-ремонтный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АО "Ридан"</v>
      </c>
      <c r="D184" s="6" t="str">
        <f>CONCATENATE([2]Общая!G173," ",[2]Общая!H173," ",[2]Общая!I173," 
", [2]Общая!K173," ",[2]Общая!L173)</f>
        <v>Миронов Алексей Петрович 
Главный инженер 7 лет</v>
      </c>
      <c r="E184" s="7" t="str">
        <f>[2]Общая!M173</f>
        <v>внеочередная</v>
      </c>
      <c r="F184" s="7" t="str">
        <f>[2]Общая!R173</f>
        <v>IV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АО "Ридан"</v>
      </c>
      <c r="D185" s="6" t="str">
        <f>CONCATENATE([2]Общая!G174," ",[2]Общая!H174," ",[2]Общая!I174," 
", [2]Общая!K174," ",[2]Общая!L174)</f>
        <v>Комаров  Григорий  Борисович 
Руководитель отдела технического обслуживания и ремонта оборудования 5 лет</v>
      </c>
      <c r="E185" s="7" t="str">
        <f>[2]Общая!M174</f>
        <v>внеочередная</v>
      </c>
      <c r="F185" s="7" t="str">
        <f>[2]Общая!R174</f>
        <v>IV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«ЛСЛ»</v>
      </c>
      <c r="D186" s="6" t="str">
        <f>CONCATENATE([2]Общая!G175," ",[2]Общая!H175," ",[2]Общая!I175," 
", [2]Общая!K175," ",[2]Общая!L175)</f>
        <v>Зуев  Александр  Михайлович 
Начальник бригады с 21.11.2019</v>
      </c>
      <c r="E186" s="7" t="str">
        <f>[2]Общая!M175</f>
        <v>очередная</v>
      </c>
      <c r="F186" s="7" t="str">
        <f>[2]Общая!R175</f>
        <v>III группа до 1000В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6" t="str">
        <f>[2]Общая!E176</f>
        <v>ООО «ЛСЛ»</v>
      </c>
      <c r="D187" s="6" t="str">
        <f>CONCATENATE([2]Общая!G176," ",[2]Общая!H176," ",[2]Общая!I176," 
", [2]Общая!K176," ",[2]Общая!L176)</f>
        <v>Миронов  Владимир  Владимирович 
Начальник бригады с 01.05.2021</v>
      </c>
      <c r="E187" s="7" t="str">
        <f>[2]Общая!M176</f>
        <v>очередная</v>
      </c>
      <c r="F187" s="7" t="str">
        <f>[2]Общая!R176</f>
        <v>III группа до 1000В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16" t="str">
        <f>[2]Общая!E177</f>
        <v>ООО «ЛСЛ»</v>
      </c>
      <c r="D188" s="6" t="str">
        <f>CONCATENATE([2]Общая!G177," ",[2]Общая!H177," ",[2]Общая!I177," 
", [2]Общая!K177," ",[2]Общая!L177)</f>
        <v>Воронин  Евгений  Викторович 
Техник осветитель 3 разряда с 02.09.2019</v>
      </c>
      <c r="E188" s="7" t="str">
        <f>[2]Общая!M177</f>
        <v>очередная</v>
      </c>
      <c r="F188" s="7" t="str">
        <f>[2]Общая!R177</f>
        <v>III группа до 1000В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6" t="str">
        <f>[2]Общая!E178</f>
        <v>ООО «ЛСЛ»</v>
      </c>
      <c r="D189" s="6" t="str">
        <f>CONCATENATE([2]Общая!G178," ",[2]Общая!H178," ",[2]Общая!I178," 
", [2]Общая!K178," ",[2]Общая!L178)</f>
        <v>Кораблин  Дмитрий  Игоревич 
Техник по звуку с 17.09.2021</v>
      </c>
      <c r="E189" s="7" t="str">
        <f>[2]Общая!M178</f>
        <v>очередная</v>
      </c>
      <c r="F189" s="7" t="str">
        <f>[2]Общая!R178</f>
        <v>III группа до 1000В</v>
      </c>
      <c r="G189" s="7" t="str">
        <f>[2]Общая!N178</f>
        <v>оперативно-ремонтный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>ООО "Фильтротекс"</v>
      </c>
      <c r="D190" s="6" t="str">
        <f>CONCATENATE([2]Общая!G179," ",[2]Общая!H179," ",[2]Общая!I179," 
", [2]Общая!K179," ",[2]Общая!L179)</f>
        <v>Кулюшин Андрей Юрьевич 
Инженер- энергетик 2 года</v>
      </c>
      <c r="E190" s="7" t="str">
        <f>[2]Общая!M179</f>
        <v>внеочередная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>ООО "Фильтротекс"</v>
      </c>
      <c r="D191" s="6" t="str">
        <f>CONCATENATE([2]Общая!G180," ",[2]Общая!H180," ",[2]Общая!I180," 
", [2]Общая!K180," ",[2]Общая!L180)</f>
        <v>Павлов  Александр Сергеевич 
Начальник участка  по ремонту  и обслуживанию электрооборудования 9 лет</v>
      </c>
      <c r="E191" s="7" t="str">
        <f>[2]Общая!M180</f>
        <v>внеочередная</v>
      </c>
      <c r="F191" s="7" t="str">
        <f>[2]Общая!R180</f>
        <v>IV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ООО "Фильтротекс"</v>
      </c>
      <c r="D192" s="6" t="str">
        <f>CONCATENATE([2]Общая!G181," ",[2]Общая!H181," ",[2]Общая!I181," 
", [2]Общая!K181," ",[2]Общая!L181)</f>
        <v xml:space="preserve">Михайлюк Олег  Юрьевич 
Заместитель генерального директора 12 лет </v>
      </c>
      <c r="E192" s="7" t="str">
        <f>[2]Общая!M181</f>
        <v>внеочередная</v>
      </c>
      <c r="F192" s="7" t="str">
        <f>[2]Общая!R181</f>
        <v>V до и выше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"Фильтротекс"</v>
      </c>
      <c r="D193" s="6" t="str">
        <f>CONCATENATE([2]Общая!G182," ",[2]Общая!H182," ",[2]Общая!I182," 
", [2]Общая!K182," ",[2]Общая!L182)</f>
        <v>Кретинин Александр  Сергеевич 
Главный энергетик 1мес.</v>
      </c>
      <c r="E193" s="7" t="str">
        <f>[2]Общая!M182</f>
        <v>внеочередная</v>
      </c>
      <c r="F193" s="7" t="str">
        <f>[2]Общая!R182</f>
        <v>V до и выше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ООО "Фильтротекс"</v>
      </c>
      <c r="D194" s="6" t="str">
        <f>CONCATENATE([2]Общая!G183," ",[2]Общая!H183," ",[2]Общая!I183," 
", [2]Общая!K183," ",[2]Общая!L183)</f>
        <v>Филатов  Сергей  Вадимович 
Заместитель генерального директора 2 года</v>
      </c>
      <c r="E194" s="7" t="str">
        <f>[2]Общая!M183</f>
        <v>внеочередная</v>
      </c>
      <c r="F194" s="7" t="str">
        <f>[2]Общая!R183</f>
        <v>IV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МБУ ДК "Коломна"</v>
      </c>
      <c r="D195" s="6" t="str">
        <f>CONCATENATE([2]Общая!G184," ",[2]Общая!H184," ",[2]Общая!I184," 
", [2]Общая!K184," ",[2]Общая!L184)</f>
        <v>Минаев Олег Александрович 
Звукорежиссер 1 категории 1 год 7 месяцев</v>
      </c>
      <c r="E195" s="7" t="str">
        <f>[2]Общая!M184</f>
        <v>очередная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МБУ ДК "Коломна"</v>
      </c>
      <c r="D196" s="6" t="str">
        <f>CONCATENATE([2]Общая!G185," ",[2]Общая!H185," ",[2]Общая!I185," 
", [2]Общая!K185," ",[2]Общая!L185)</f>
        <v>Володин Роман Владиславович 
Звукорежиссер 1 категории 17  лет</v>
      </c>
      <c r="E196" s="7" t="str">
        <f>[2]Общая!M185</f>
        <v>очередная</v>
      </c>
      <c r="F196" s="7" t="str">
        <f>[2]Общая!R185</f>
        <v>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ООО «Элекон»</v>
      </c>
      <c r="D197" s="6" t="str">
        <f>CONCATENATE([2]Общая!G186," ",[2]Общая!H186," ",[2]Общая!I186," 
", [2]Общая!K186," ",[2]Общая!L186)</f>
        <v>Белозеров  Артем  Петрович 
Техник 4 года</v>
      </c>
      <c r="E197" s="7" t="str">
        <f>[2]Общая!M186</f>
        <v>очередная</v>
      </c>
      <c r="F197" s="7" t="str">
        <f>[2]Общая!R186</f>
        <v>III до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ООО «Элекон»</v>
      </c>
      <c r="D198" s="6" t="str">
        <f>CONCATENATE([2]Общая!G187," ",[2]Общая!H187," ",[2]Общая!I187," 
", [2]Общая!K187," ",[2]Общая!L187)</f>
        <v>Петров  Валерий   Евгеньевич 
Водитель погрузчика 4 года</v>
      </c>
      <c r="E198" s="7" t="str">
        <f>[2]Общая!M187</f>
        <v>очередная</v>
      </c>
      <c r="F198" s="7" t="str">
        <f>[2]Общая!R187</f>
        <v>III до 1000 В</v>
      </c>
      <c r="G198" s="7" t="str">
        <f>[2]Общая!N187</f>
        <v>оперативно-ремонтный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«Элекон»</v>
      </c>
      <c r="D199" s="6" t="str">
        <f>CONCATENATE([2]Общая!G188," ",[2]Общая!H188," ",[2]Общая!I188," 
", [2]Общая!K188," ",[2]Общая!L188)</f>
        <v>Шаров  Андрей   Викторович 
Водитель погрузчика 4 года</v>
      </c>
      <c r="E199" s="7" t="str">
        <f>[2]Общая!M188</f>
        <v>очередная</v>
      </c>
      <c r="F199" s="7" t="str">
        <f>[2]Общая!R188</f>
        <v>III до 1000 В</v>
      </c>
      <c r="G199" s="7" t="str">
        <f>[2]Общая!N188</f>
        <v>оперативно-ремонтный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ООО «Элекон»</v>
      </c>
      <c r="D200" s="6" t="str">
        <f>CONCATENATE([2]Общая!G189," ",[2]Общая!H189," ",[2]Общая!I189," 
", [2]Общая!K189," ",[2]Общая!L189)</f>
        <v>Крылов Андрей   Георгиевич 
Начальник складского комплекса 12 лет</v>
      </c>
      <c r="E200" s="7" t="str">
        <f>[2]Общая!M189</f>
        <v>очередная</v>
      </c>
      <c r="F200" s="7" t="str">
        <f>[2]Общая!R189</f>
        <v>III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ФБУН ГНЦ ПМБ</v>
      </c>
      <c r="D201" s="6" t="str">
        <f>CONCATENATE([2]Общая!G190," ",[2]Общая!H190," ",[2]Общая!I190," 
", [2]Общая!K190," ",[2]Общая!L190)</f>
        <v>Герасимов Максим  Владиславович 
Главный инженер 9 лет</v>
      </c>
      <c r="E201" s="7" t="str">
        <f>[2]Общая!M190</f>
        <v>очередная</v>
      </c>
      <c r="F201" s="7" t="str">
        <f>[2]Общая!R190</f>
        <v>V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ФБУН ГНЦ ПМБ</v>
      </c>
      <c r="D202" s="6" t="str">
        <f>CONCATENATE([2]Общая!G191," ",[2]Общая!H191," ",[2]Общая!I191," 
", [2]Общая!K191," ",[2]Общая!L191)</f>
        <v>Большаков Артем Валерьевич 
Заведующий отделом  3,5 года</v>
      </c>
      <c r="E202" s="7" t="str">
        <f>[2]Общая!M191</f>
        <v xml:space="preserve">очередная </v>
      </c>
      <c r="F202" s="7" t="str">
        <f>[2]Общая!R191</f>
        <v>IV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ООО "Интерпластик 2001"</v>
      </c>
      <c r="D203" s="6" t="str">
        <f>CONCATENATE([2]Общая!G192," ",[2]Общая!H192," ",[2]Общая!I192," 
", [2]Общая!K192," ",[2]Общая!L192)</f>
        <v>Масюлис   Валерий Чесловасович 
Слесарь-электрик 4 мес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оперативно-ремонтный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ООО "Интерпластик 2001"</v>
      </c>
      <c r="D204" s="6" t="str">
        <f>CONCATENATE([2]Общая!G193," ",[2]Общая!H193," ",[2]Общая!I193," 
", [2]Общая!K193," ",[2]Общая!L193)</f>
        <v>Шестира Михаил Александрович 
Электромонтёр 4 мес</v>
      </c>
      <c r="E204" s="7" t="str">
        <f>[2]Общая!M193</f>
        <v>первичная</v>
      </c>
      <c r="F204" s="7" t="str">
        <f>[2]Общая!R193</f>
        <v>III до 1000 В</v>
      </c>
      <c r="G204" s="7" t="str">
        <f>[2]Общая!N193</f>
        <v>оперативно-ремонтный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"Интерпластик 2001"</v>
      </c>
      <c r="D205" s="6" t="str">
        <f>CONCATENATE([2]Общая!G194," ",[2]Общая!H194," ",[2]Общая!I194," 
", [2]Общая!K194," ",[2]Общая!L194)</f>
        <v>Чинарихин  Михаил Васильевич 
Слесарь-электрик 4 мес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оперативно-ремонтный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ООО "Интерпластик 2001"</v>
      </c>
      <c r="D206" s="6" t="str">
        <f>CONCATENATE([2]Общая!G195," ",[2]Общая!H195," ",[2]Общая!I195," 
", [2]Общая!K195," ",[2]Общая!L195)</f>
        <v>Миронов Игорь Александрович 
Инженер по  контрольно-измерительным приборам 1 мес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электротехнологический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"Промстеклоцентр-ЕКБ"</v>
      </c>
      <c r="D207" s="6" t="str">
        <f>CONCATENATE([2]Общая!G196," ",[2]Общая!H196," ",[2]Общая!I196," 
", [2]Общая!K196," ",[2]Общая!L196)</f>
        <v>Бирючинский Алексей Геннадиевич 
Начальник цеха 2 года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АО "АЗК"</v>
      </c>
      <c r="D208" s="6" t="str">
        <f>CONCATENATE([2]Общая!G197," ",[2]Общая!H197," ",[2]Общая!I197," 
", [2]Общая!K197," ",[2]Общая!L197)</f>
        <v>Плахотный  Максим Александрович 
Электромонтёр 6 разряда 27 лет</v>
      </c>
      <c r="E208" s="7" t="str">
        <f>[2]Общая!M197</f>
        <v>внеочередная</v>
      </c>
      <c r="F208" s="7" t="str">
        <f>[2]Общая!R197</f>
        <v>IV до и выше 1000 В</v>
      </c>
      <c r="G208" s="7" t="str">
        <f>[2]Общая!N197</f>
        <v>оперативно-ремонтный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ИП Романюк Анна Кирилловна</v>
      </c>
      <c r="D209" s="6" t="str">
        <f>CONCATENATE([2]Общая!G198," ",[2]Общая!H198," ",[2]Общая!I198," 
", [2]Общая!K198," ",[2]Общая!L198)</f>
        <v>Кострубов Юрий Алексеевич 
Руководитель службы эксплуатации 5 месяцев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ИП Романюк Анна Кирилловна</v>
      </c>
      <c r="D210" s="6" t="str">
        <f>CONCATENATE([2]Общая!G199," ",[2]Общая!H199," ",[2]Общая!I199," 
", [2]Общая!K199," ",[2]Общая!L199)</f>
        <v>Левченко Вадим  Васильевич  
Инженер по организации эксплуатации и ремонту зданий 5 месяцев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ИП Романюк Анна Кирилловна</v>
      </c>
      <c r="D211" s="6" t="str">
        <f>CONCATENATE([2]Общая!G200," ",[2]Общая!H200," ",[2]Общая!I200," 
", [2]Общая!K200," ",[2]Общая!L200)</f>
        <v>Романюк  Роман Дмитриевич 
Ведущий инженер по организации эксплуатации и ремонту зданий 2 года</v>
      </c>
      <c r="E211" s="7" t="str">
        <f>[2]Общая!M200</f>
        <v>первичная</v>
      </c>
      <c r="F211" s="7" t="str">
        <f>[2]Общая!R200</f>
        <v>II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ИП Романюк Анна Кирилловна</v>
      </c>
      <c r="D212" s="6" t="str">
        <f>CONCATENATE([2]Общая!G201," ",[2]Общая!H201," ",[2]Общая!I201," 
", [2]Общая!K201," ",[2]Общая!L201)</f>
        <v>Стальнов  Алексей Сергеевич 
Инженер по организации эксплуатации и ремонту зданий 1 год</v>
      </c>
      <c r="E212" s="7" t="str">
        <f>[2]Общая!M201</f>
        <v>первичная</v>
      </c>
      <c r="F212" s="7" t="str">
        <f>[2]Общая!R201</f>
        <v>II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ООО «ОБЩЕЖИТИЕ СОФЬИНО»</v>
      </c>
      <c r="D213" s="6" t="str">
        <f>CONCATENATE([2]Общая!G202," ",[2]Общая!H202," ",[2]Общая!I202," 
", [2]Общая!K202," ",[2]Общая!L202)</f>
        <v>Иванков   Яков  Юрьевич 
Администратор 1 года</v>
      </c>
      <c r="E213" s="7" t="str">
        <f>[2]Общая!M202</f>
        <v>первичная</v>
      </c>
      <c r="F213" s="7" t="str">
        <f>[2]Общая!R202</f>
        <v xml:space="preserve"> II группа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АО "ЗМУ"</v>
      </c>
      <c r="D214" s="6" t="str">
        <f>CONCATENATE([2]Общая!G203," ",[2]Общая!H203," ",[2]Общая!I203," 
", [2]Общая!K203," ",[2]Общая!L203)</f>
        <v>Михалченко Илья Николаевич 
Начальник котельной 8 лет</v>
      </c>
      <c r="E214" s="7" t="str">
        <f>[2]Общая!M203</f>
        <v>внеочередная</v>
      </c>
      <c r="F214" s="7" t="str">
        <f>[2]Общая!R203</f>
        <v>III до и выше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ООО "БЭСТ ПРАЙС"</v>
      </c>
      <c r="D215" s="6" t="str">
        <f>CONCATENATE([2]Общая!G204," ",[2]Общая!H204," ",[2]Общая!I204," 
", [2]Общая!K204," ",[2]Общая!L204)</f>
        <v>Мудров  Олег Юрьевич 
Инженер по эксплуатации 9 лет</v>
      </c>
      <c r="E215" s="7" t="str">
        <f>[2]Общая!M204</f>
        <v>внеочередная</v>
      </c>
      <c r="F215" s="7" t="str">
        <f>[2]Общая!R204</f>
        <v>IV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ООО "БЭСТ ПРАЙС"</v>
      </c>
      <c r="D216" s="6" t="str">
        <f>CONCATENATE([2]Общая!G205," ",[2]Общая!H205," ",[2]Общая!I205," 
", [2]Общая!K205," ",[2]Общая!L205)</f>
        <v>Симаков Алексей Сергеевич 
Старший инженер по эксплуатации 2 года</v>
      </c>
      <c r="E216" s="7" t="str">
        <f>[2]Общая!M205</f>
        <v>внеочередная</v>
      </c>
      <c r="F216" s="7" t="str">
        <f>[2]Общая!R205</f>
        <v>IV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 "БЭСТ ПРАЙС"</v>
      </c>
      <c r="D217" s="6" t="str">
        <f>CONCATENATE([2]Общая!G206," ",[2]Общая!H206," ",[2]Общая!I206," 
", [2]Общая!K206," ",[2]Общая!L206)</f>
        <v>Михайлов Сергей Владимирович 
Инженер по эксплуатации 8 месяцев</v>
      </c>
      <c r="E217" s="7" t="str">
        <f>[2]Общая!M206</f>
        <v>внеочередная</v>
      </c>
      <c r="F217" s="7" t="str">
        <f>[2]Общая!R206</f>
        <v>III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ООО "БЕРЕЖЛИВЫЙ СКЛАД"</v>
      </c>
      <c r="D218" s="6" t="str">
        <f>CONCATENATE([2]Общая!G207," ",[2]Общая!H207," ",[2]Общая!I207," 
", [2]Общая!K207," ",[2]Общая!L207)</f>
        <v>Конюхов Евгений Владимирович 
Инженер-проектировщик 1 год</v>
      </c>
      <c r="E218" s="7" t="str">
        <f>[2]Общая!M207</f>
        <v>внеочередная</v>
      </c>
      <c r="F218" s="7" t="str">
        <f>[2]Общая!R207</f>
        <v>III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ООО "БЕРЕЖЛИВЫЙ СКЛАД"</v>
      </c>
      <c r="D219" s="6" t="str">
        <f>CONCATENATE([2]Общая!G208," ",[2]Общая!H208," ",[2]Общая!I208," 
", [2]Общая!K208," ",[2]Общая!L208)</f>
        <v>Федоров  Александр Александрович 
Начальник строительного участка 1 год</v>
      </c>
      <c r="E219" s="7" t="str">
        <f>[2]Общая!M208</f>
        <v>внеочередная</v>
      </c>
      <c r="F219" s="7" t="str">
        <f>[2]Общая!R208</f>
        <v>II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>МАУ "Спортивная школа"</v>
      </c>
      <c r="D220" s="6" t="str">
        <f>CONCATENATE([2]Общая!G209," ",[2]Общая!H209," ",[2]Общая!I209," 
", [2]Общая!K209," ",[2]Общая!L209)</f>
        <v>Петров Дмитрий Олегович 
Главный инженер 1 год</v>
      </c>
      <c r="E220" s="7" t="str">
        <f>[2]Общая!M209</f>
        <v>внеочередная</v>
      </c>
      <c r="F220" s="7" t="str">
        <f>[2]Общая!R209</f>
        <v xml:space="preserve">III гр до 1000 В 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>ООО «КОММЕРЧЕСКАЯ ГРУППА-М И К»</v>
      </c>
      <c r="D221" s="6" t="str">
        <f>CONCATENATE([2]Общая!G210," ",[2]Общая!H210," ",[2]Общая!I210," 
", [2]Общая!K210," ",[2]Общая!L210)</f>
        <v>Арзуманян Ваге Феликсович 
Главный энергетик 22 года</v>
      </c>
      <c r="E221" s="7" t="str">
        <f>[2]Общая!M210</f>
        <v>очередная</v>
      </c>
      <c r="F221" s="7" t="str">
        <f>[2]Общая!R210</f>
        <v xml:space="preserve">IV до  1000 В 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16" t="str">
        <f>[2]Общая!E211</f>
        <v>ООО «КОММЕРЧЕСКАЯ ГРУППА-М И К»</v>
      </c>
      <c r="D222" s="6" t="str">
        <f>CONCATENATE([2]Общая!G211," ",[2]Общая!H211," ",[2]Общая!I211," 
", [2]Общая!K211," ",[2]Общая!L211)</f>
        <v>Новоселецкий Владимир Тимофеевич 
Электрик 20 лет</v>
      </c>
      <c r="E222" s="7" t="str">
        <f>[2]Общая!M211</f>
        <v>внеочередная</v>
      </c>
      <c r="F222" s="7" t="str">
        <f>[2]Общая!R211</f>
        <v xml:space="preserve">III до  1000 В </v>
      </c>
      <c r="G222" s="7" t="str">
        <f>[2]Общая!N211</f>
        <v>оперативно-ремонтный персонал</v>
      </c>
      <c r="H222" s="15" t="str">
        <f>[2]Общая!S211</f>
        <v>ПТЭЭПЭЭ</v>
      </c>
      <c r="I222" s="8">
        <f>[2]Общая!V211</f>
        <v>0.625</v>
      </c>
    </row>
    <row r="223" spans="2:9" ht="79.5" customHeight="1" x14ac:dyDescent="0.25">
      <c r="B223" s="2">
        <v>209</v>
      </c>
      <c r="C223" s="16" t="str">
        <f>[2]Общая!E212</f>
        <v>ООО "СКТВ"</v>
      </c>
      <c r="D223" s="6" t="str">
        <f>CONCATENATE([2]Общая!G212," ",[2]Общая!H212," ",[2]Общая!I212," 
", [2]Общая!K212," ",[2]Общая!L212)</f>
        <v>Дудка Сергей Александрович 
Старший инженер СКТ 5 лет</v>
      </c>
      <c r="E223" s="7" t="str">
        <f>[2]Общая!M212</f>
        <v>очередная</v>
      </c>
      <c r="F223" s="7" t="str">
        <f>[2]Общая!R212</f>
        <v>IV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ООО "УК "ГЖС"</v>
      </c>
      <c r="D224" s="6" t="str">
        <f>CONCATENATE([2]Общая!G213," ",[2]Общая!H213," ",[2]Общая!I213," 
", [2]Общая!K213," ",[2]Общая!L213)</f>
        <v>Маралкин Вячеслав Викторович 
Инженер-электрик 8 мес</v>
      </c>
      <c r="E224" s="7" t="str">
        <f>[2]Общая!M213</f>
        <v>внеочередная</v>
      </c>
      <c r="F224" s="7" t="str">
        <f>[2]Общая!R213</f>
        <v>III до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6" t="str">
        <f>[2]Общая!E214</f>
        <v>ООО УК  "Инноваци"</v>
      </c>
      <c r="D225" s="6" t="str">
        <f>CONCATENATE([2]Общая!G214," ",[2]Общая!H214," ",[2]Общая!I214," 
", [2]Общая!K214," ",[2]Общая!L214)</f>
        <v>Суркова   Екатерина Викторовна 
Инженер ПТО 4 года</v>
      </c>
      <c r="E225" s="7" t="str">
        <f>[2]Общая!M214</f>
        <v>внеочередная</v>
      </c>
      <c r="F225" s="7" t="str">
        <f>[2]Общая!R214</f>
        <v>III до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6" t="str">
        <f>[2]Общая!E215</f>
        <v>ООО УК  "Инноваци"</v>
      </c>
      <c r="D226" s="6" t="str">
        <f>CONCATENATE([2]Общая!G215," ",[2]Общая!H215," ",[2]Общая!I215," 
", [2]Общая!K215," ",[2]Общая!L215)</f>
        <v>Кулаков   Дмитрий Вадимович 
Начальник участка 1 год</v>
      </c>
      <c r="E226" s="7" t="str">
        <f>[2]Общая!M215</f>
        <v>первичная</v>
      </c>
      <c r="F226" s="7" t="str">
        <f>[2]Общая!R215</f>
        <v>II до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ht="98.25" customHeight="1" x14ac:dyDescent="0.25">
      <c r="B227" s="2">
        <v>213</v>
      </c>
      <c r="C227" s="16" t="str">
        <f>[2]Общая!E216</f>
        <v>ООО УК  "Инноваци"</v>
      </c>
      <c r="D227" s="6" t="str">
        <f>CONCATENATE([2]Общая!G216," ",[2]Общая!H216," ",[2]Общая!I216," 
", [2]Общая!K216," ",[2]Общая!L216)</f>
        <v>Бритвин   Виктор Павлович 
Инженер по эксплуатации 4 года</v>
      </c>
      <c r="E227" s="7" t="str">
        <f>[2]Общая!M216</f>
        <v>внеочередная</v>
      </c>
      <c r="F227" s="7" t="str">
        <f>[2]Общая!R216</f>
        <v>III до 1000 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/>
    <row r="229" spans="2:9" ht="81" customHeight="1" x14ac:dyDescent="0.25">
      <c r="D229" s="11" t="s">
        <v>19</v>
      </c>
      <c r="E229" s="10"/>
      <c r="F229" s="10"/>
      <c r="G229" s="10"/>
    </row>
    <row r="230" spans="2:9" ht="78" customHeight="1" x14ac:dyDescent="0.25"/>
    <row r="231" spans="2:9" ht="72" customHeight="1" x14ac:dyDescent="0.25"/>
    <row r="232" spans="2:9" ht="82.5" customHeight="1" x14ac:dyDescent="0.25"/>
    <row r="233" spans="2:9" ht="88.5" customHeight="1" x14ac:dyDescent="0.25"/>
    <row r="234" spans="2:9" ht="110.25" customHeight="1" x14ac:dyDescent="0.25"/>
    <row r="235" spans="2:9" ht="101.25" customHeight="1" x14ac:dyDescent="0.25"/>
    <row r="236" spans="2:9" ht="99.75" customHeight="1" x14ac:dyDescent="0.25"/>
    <row r="237" spans="2:9" ht="78" customHeight="1" x14ac:dyDescent="0.25"/>
    <row r="238" spans="2:9" ht="79.5" customHeight="1" x14ac:dyDescent="0.25"/>
    <row r="239" spans="2:9" ht="85.5" customHeight="1" x14ac:dyDescent="0.25"/>
    <row r="240" spans="2:9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7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4" manualBreakCount="4">
    <brk id="172" max="8" man="1"/>
    <brk id="192" max="8" man="1"/>
    <brk id="205" max="8" man="1"/>
    <brk id="2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2024-08-14T07:24:00Z</cp:lastPrinted>
  <dcterms:created xsi:type="dcterms:W3CDTF">2015-06-05T18:19:34Z</dcterms:created>
  <dcterms:modified xsi:type="dcterms:W3CDTF">2024-08-14T07:24:18Z</dcterms:modified>
</cp:coreProperties>
</file>